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yama\Desktop\25日支払\指定請求書　2023.10\"/>
    </mc:Choice>
  </mc:AlternateContent>
  <xr:revisionPtr revIDLastSave="0" documentId="13_ncr:1_{B568DAEE-74FA-45B7-84B3-57332C9649A8}" xr6:coauthVersionLast="47" xr6:coauthVersionMax="47" xr10:uidLastSave="{00000000-0000-0000-0000-000000000000}"/>
  <bookViews>
    <workbookView xWindow="-120" yWindow="-120" windowWidth="29040" windowHeight="15840" tabRatio="693" xr2:uid="{00000000-000D-0000-FFFF-FFFF00000000}"/>
  </bookViews>
  <sheets>
    <sheet name="ご提出にあたって" sheetId="11" r:id="rId1"/>
    <sheet name="様式(Ａ)契約分" sheetId="14" r:id="rId2"/>
    <sheet name="様式(Ｂ)契約外" sheetId="18" r:id="rId3"/>
    <sheet name="様式(Ａ)記入方法" sheetId="17" r:id="rId4"/>
    <sheet name="様式(Ｂ)記入方法" sheetId="16" r:id="rId5"/>
    <sheet name="様式(Ｂ)契約外 (2)" sheetId="19" r:id="rId6"/>
  </sheets>
  <externalReferences>
    <externalReference r:id="rId7"/>
  </externalReferences>
  <definedNames>
    <definedName name="判定用連番">[1]明細!$I$3:$I$52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9" l="1"/>
  <c r="W32" i="19" s="1"/>
  <c r="AU32" i="16"/>
  <c r="AU34" i="16" s="1"/>
  <c r="AZ29" i="16"/>
  <c r="R34" i="19"/>
  <c r="W29" i="18"/>
  <c r="M33" i="19" l="1"/>
  <c r="W20" i="16"/>
  <c r="W19" i="16"/>
  <c r="R32" i="19"/>
  <c r="W29" i="19"/>
  <c r="AK34" i="16" l="1"/>
  <c r="R32" i="18"/>
  <c r="R34" i="18" s="1"/>
  <c r="G23" i="17"/>
  <c r="N23" i="17" s="1"/>
  <c r="E7" i="17" s="1"/>
  <c r="N22" i="17"/>
  <c r="N21" i="17"/>
  <c r="N20" i="17"/>
  <c r="N19" i="17"/>
  <c r="R32" i="16"/>
  <c r="R34" i="16" s="1"/>
  <c r="W29" i="16"/>
  <c r="G23" i="14"/>
  <c r="N23" i="14" s="1"/>
  <c r="N22" i="14"/>
  <c r="N21" i="14"/>
  <c r="N20" i="14"/>
  <c r="N19" i="14"/>
  <c r="AK32" i="16" l="1"/>
  <c r="AK33" i="16" s="1"/>
  <c r="H32" i="16"/>
  <c r="M32" i="16"/>
  <c r="E7" i="14"/>
  <c r="M33" i="16" l="1"/>
  <c r="M34" i="16" s="1"/>
  <c r="W32" i="16"/>
  <c r="H33" i="16"/>
  <c r="W33" i="16" l="1"/>
  <c r="H34" i="16"/>
  <c r="W34" i="16" s="1"/>
  <c r="E7" i="16" s="1"/>
  <c r="H32" i="19" l="1"/>
  <c r="H33" i="19" l="1"/>
  <c r="W33" i="19" s="1"/>
  <c r="M34" i="19"/>
  <c r="H34" i="19" l="1"/>
  <c r="W34" i="19" s="1"/>
  <c r="E7" i="19" s="1"/>
  <c r="M32" i="18" l="1"/>
  <c r="M33" i="18" l="1"/>
  <c r="M34" i="18" s="1"/>
  <c r="AP34" i="16"/>
  <c r="AP32" i="16" s="1"/>
  <c r="AZ32" i="16" s="1"/>
  <c r="AZ34" i="16" l="1"/>
  <c r="AP33" i="16"/>
  <c r="AZ33" i="16" s="1"/>
  <c r="H32" i="18"/>
  <c r="H33" i="18" s="1"/>
  <c r="W33" i="18" s="1"/>
  <c r="W32" i="18" l="1"/>
  <c r="H34" i="18"/>
  <c r="W34" i="18" s="1"/>
  <c r="E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takeyama</author>
  </authors>
  <commentList>
    <comment ref="AA3" authorId="0" shapeId="0" xr:uid="{89278419-7A68-463D-AA66-DB0B272B8340}">
      <text>
        <r>
          <rPr>
            <sz val="9"/>
            <color indexed="81"/>
            <rFont val="ＭＳ Ｐゴシック"/>
            <family val="3"/>
            <charset val="128"/>
          </rPr>
          <t>①末日締め
②西暦
③翌月３日必着でお願いします。</t>
        </r>
      </text>
    </comment>
    <comment ref="N17" authorId="1" shapeId="0" xr:uid="{3BA33555-B9D5-493C-8B42-B68874920771}">
      <text>
        <r>
          <rPr>
            <sz val="9"/>
            <color indexed="81"/>
            <rFont val="MS P ゴシック"/>
            <family val="3"/>
            <charset val="128"/>
          </rPr>
          <t>１円未満の端数処理については
「切捨」としております。</t>
        </r>
      </text>
    </comment>
    <comment ref="R36" authorId="1" shapeId="0" xr:uid="{6A35AA73-6E47-48A8-8CDA-C1814574A98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振込先情報について
</t>
        </r>
        <r>
          <rPr>
            <sz val="9"/>
            <color indexed="81"/>
            <rFont val="MS P ゴシック"/>
            <family val="3"/>
            <charset val="128"/>
          </rPr>
          <t>弊社システムのにご登録させていただきます。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基本的には、ご入力は不要です。
振込先を変更される場合は、管理課までご連絡ください。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takeyama</author>
  </authors>
  <commentList>
    <comment ref="AA3" authorId="0" shapeId="0" xr:uid="{099CB750-6CF1-4D3D-B523-F7CC6A165D40}">
      <text>
        <r>
          <rPr>
            <sz val="9"/>
            <color indexed="81"/>
            <rFont val="ＭＳ Ｐゴシック"/>
            <family val="3"/>
            <charset val="128"/>
          </rPr>
          <t>①末日締め
②西暦
③翌月３日必着でお願いします。</t>
        </r>
      </text>
    </comment>
    <comment ref="W18" authorId="1" shapeId="0" xr:uid="{D89C6B4B-7625-468E-8E64-2A071BA652B8}">
      <text>
        <r>
          <rPr>
            <sz val="9"/>
            <color indexed="81"/>
            <rFont val="ＭＳ Ｐゴシック"/>
            <family val="3"/>
            <charset val="128"/>
          </rPr>
          <t xml:space="preserve">「税抜金額」「税込金額」を
▼で変更することができます。
</t>
        </r>
      </text>
    </comment>
    <comment ref="AB18" authorId="1" shapeId="0" xr:uid="{70DEE8B0-B094-455B-94CB-C499B00D5D4C}">
      <text>
        <r>
          <rPr>
            <sz val="10"/>
            <color indexed="81"/>
            <rFont val="ＭＳ Ｐゴシック"/>
            <family val="3"/>
            <charset val="128"/>
          </rPr>
          <t>標準税率10%…入力不要
軽減税率 8%➡※　を入力
非課税➡非　を入力</t>
        </r>
      </text>
    </comment>
    <comment ref="C33" authorId="1" shapeId="0" xr:uid="{84095249-DDBB-4FED-9370-A9E70D69DB00}">
      <text>
        <r>
          <rPr>
            <sz val="9"/>
            <color indexed="81"/>
            <rFont val="MS P ゴシック"/>
            <family val="3"/>
            <charset val="128"/>
          </rPr>
          <t>１円未満の端数処理は、
「切り捨て」としております。</t>
        </r>
      </text>
    </comment>
    <comment ref="R44" authorId="1" shapeId="0" xr:uid="{B9FC181E-1EF3-4C81-8B06-1CDCE2ACDC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振込先情報について
</t>
        </r>
        <r>
          <rPr>
            <sz val="9"/>
            <color indexed="81"/>
            <rFont val="MS P ゴシック"/>
            <family val="3"/>
            <charset val="128"/>
          </rPr>
          <t>弊社システムのにご登録させていただきます。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基本的には、ご入力は不要です。
振込先を変更される場合は、管理課までご連絡ください。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takeyama</author>
  </authors>
  <commentList>
    <comment ref="A2" authorId="0" shapeId="0" xr:uid="{7C6DB719-99FE-45FE-A2C2-13857E18B2D3}">
      <text>
        <r>
          <rPr>
            <sz val="9"/>
            <color indexed="81"/>
            <rFont val="ＭＳ Ｐゴシック"/>
            <family val="3"/>
            <charset val="128"/>
          </rPr>
          <t>工事ごとに１枚作成してください。
契約外の常用・材料納入等については様式(B)を使用してください。</t>
        </r>
      </text>
    </comment>
    <comment ref="AA3" authorId="0" shapeId="0" xr:uid="{65AAB67B-62F5-484E-823D-7694658DC1A4}">
      <text>
        <r>
          <rPr>
            <sz val="9"/>
            <color indexed="81"/>
            <rFont val="ＭＳ Ｐゴシック"/>
            <family val="3"/>
            <charset val="128"/>
          </rPr>
          <t>①末日締め
②西暦
③翌月３日必着でお願いします。</t>
        </r>
      </text>
    </comment>
    <comment ref="AA5" authorId="1" shapeId="0" xr:uid="{C42685C2-103F-46C8-BFEB-2BECD7EAFEA7}">
      <text>
        <r>
          <rPr>
            <sz val="9"/>
            <color indexed="81"/>
            <rFont val="MS P ゴシック"/>
            <family val="3"/>
            <charset val="128"/>
          </rPr>
          <t>免税事業者等の場合は、「✔」を選択してください。</t>
        </r>
      </text>
    </comment>
    <comment ref="AB11" authorId="1" shapeId="0" xr:uid="{F5F5E609-BCFD-43AB-BC44-CBBADA62AD08}">
      <text>
        <r>
          <rPr>
            <b/>
            <sz val="9"/>
            <color indexed="81"/>
            <rFont val="MS P ゴシック"/>
            <family val="3"/>
            <charset val="128"/>
          </rPr>
          <t>社印の押印をお願いいたします。</t>
        </r>
      </text>
    </comment>
    <comment ref="N17" authorId="1" shapeId="0" xr:uid="{640D8F65-6871-4CB2-A233-C51F11B9709C}">
      <text>
        <r>
          <rPr>
            <sz val="9"/>
            <color indexed="81"/>
            <rFont val="MS P ゴシック"/>
            <family val="3"/>
            <charset val="128"/>
          </rPr>
          <t>１円未満の端数処理について
「切捨」としております。</t>
        </r>
      </text>
    </comment>
    <comment ref="R36" authorId="1" shapeId="0" xr:uid="{904EEC01-DEA0-480A-B967-27A1D761149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振込先情報について
</t>
        </r>
        <r>
          <rPr>
            <sz val="9"/>
            <color indexed="81"/>
            <rFont val="MS P ゴシック"/>
            <family val="3"/>
            <charset val="128"/>
          </rPr>
          <t>弊社システムのにご登録させていただきます。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基本的には、ご入力は不要です。
振込先を変更される場合は、管理課までご連絡ください。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takeyama</author>
  </authors>
  <commentList>
    <comment ref="A2" authorId="0" shapeId="0" xr:uid="{785285C9-E297-4116-A442-F5A86F4970A7}">
      <text>
        <r>
          <rPr>
            <sz val="9"/>
            <color indexed="81"/>
            <rFont val="ＭＳ Ｐゴシック"/>
            <family val="3"/>
            <charset val="128"/>
          </rPr>
          <t>工事ごと、または納入部門ごとに１枚作成してください。
契約分については様式(A)を使用してください。</t>
        </r>
      </text>
    </comment>
    <comment ref="AA3" authorId="0" shapeId="0" xr:uid="{9628D5FB-FDE3-4F65-9ED6-88EEB14D0A35}">
      <text>
        <r>
          <rPr>
            <sz val="9"/>
            <color indexed="81"/>
            <rFont val="ＭＳ Ｐゴシック"/>
            <family val="3"/>
            <charset val="128"/>
          </rPr>
          <t>①末日締め
②西暦
③翌月３日必着でお願いします。</t>
        </r>
      </text>
    </comment>
    <comment ref="AA5" authorId="1" shapeId="0" xr:uid="{5EACA340-1D86-4734-994F-00390DACF7F2}">
      <text>
        <r>
          <rPr>
            <sz val="9"/>
            <color indexed="81"/>
            <rFont val="MS P ゴシック"/>
            <family val="3"/>
            <charset val="128"/>
          </rPr>
          <t>免税事業者等の場合は、「✔」を選択してください。</t>
        </r>
      </text>
    </comment>
    <comment ref="AB11" authorId="1" shapeId="0" xr:uid="{9510F5E8-44DE-444D-BDD5-535EED7806DB}">
      <text>
        <r>
          <rPr>
            <b/>
            <sz val="9"/>
            <color indexed="81"/>
            <rFont val="MS P ゴシック"/>
            <family val="3"/>
            <charset val="128"/>
          </rPr>
          <t>社印の押印をお願いいたします。</t>
        </r>
      </text>
    </comment>
    <comment ref="D14" authorId="1" shapeId="0" xr:uid="{931CB6D1-8015-4D1D-A459-DF95D33A2BD8}">
      <text>
        <r>
          <rPr>
            <sz val="9"/>
            <color indexed="81"/>
            <rFont val="MS P ゴシック"/>
            <family val="3"/>
            <charset val="128"/>
          </rPr>
          <t>当該工事の担当者にご確認ください。『工事現場』でないものは記入不要。</t>
        </r>
      </text>
    </comment>
    <comment ref="W18" authorId="1" shapeId="0" xr:uid="{8FC9C952-5BCC-4B99-BAEF-039CB91FC46B}">
      <text>
        <r>
          <rPr>
            <sz val="9"/>
            <color indexed="81"/>
            <rFont val="ＭＳ Ｐゴシック"/>
            <family val="3"/>
            <charset val="128"/>
          </rPr>
          <t>「税抜金額」「税込金額」を
▼で変更することができます。</t>
        </r>
      </text>
    </comment>
    <comment ref="AB18" authorId="1" shapeId="0" xr:uid="{367663EE-FF38-428E-AEFA-11471B61121A}">
      <text>
        <r>
          <rPr>
            <sz val="10"/>
            <color indexed="81"/>
            <rFont val="ＭＳ Ｐゴシック"/>
            <family val="3"/>
            <charset val="128"/>
          </rPr>
          <t>標準税率10%…入力不要
軽減税率 8%➡※　を入力
非課税➡非　を入力</t>
        </r>
      </text>
    </comment>
    <comment ref="AF18" authorId="1" shapeId="0" xr:uid="{59A7F5E5-E60B-4739-854D-5E0626BB8BE0}">
      <text>
        <r>
          <rPr>
            <b/>
            <sz val="9"/>
            <color indexed="81"/>
            <rFont val="MS P ゴシック"/>
            <family val="3"/>
            <charset val="128"/>
          </rPr>
          <t>"別紙明細のとおり"</t>
        </r>
        <r>
          <rPr>
            <sz val="9"/>
            <color indexed="81"/>
            <rFont val="MS P ゴシック"/>
            <family val="3"/>
            <charset val="128"/>
          </rPr>
          <t>とされる場合の記入例</t>
        </r>
      </text>
    </comment>
    <comment ref="AZ18" authorId="1" shapeId="0" xr:uid="{238D35D7-02E8-4D1E-BC8E-AE4AF71A46DE}">
      <text>
        <r>
          <rPr>
            <sz val="9"/>
            <color indexed="81"/>
            <rFont val="ＭＳ Ｐゴシック"/>
            <family val="3"/>
            <charset val="128"/>
          </rPr>
          <t xml:space="preserve">「税抜金額」「税込金額」を
▼で変更することができます。
</t>
        </r>
      </text>
    </comment>
    <comment ref="C28" authorId="1" shapeId="0" xr:uid="{22B650CF-D4FD-49F4-8532-51E38E28935F}">
      <text>
        <r>
          <rPr>
            <sz val="9"/>
            <color indexed="81"/>
            <rFont val="MS P ゴシック"/>
            <family val="3"/>
            <charset val="128"/>
          </rPr>
          <t>◆ご請求いただく内容について、明細をご記入ください。
　</t>
        </r>
        <r>
          <rPr>
            <b/>
            <sz val="9"/>
            <color indexed="10"/>
            <rFont val="MS P ゴシック"/>
            <family val="3"/>
            <charset val="128"/>
          </rPr>
          <t>可能な限り、税抜金額でのご入力をお願いいたします。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　（税込金額入力の場合は、「税抜金額」の項目を▼で</t>
        </r>
        <r>
          <rPr>
            <b/>
            <sz val="9"/>
            <color indexed="39"/>
            <rFont val="MS P ゴシック"/>
            <family val="3"/>
            <charset val="128"/>
          </rPr>
          <t>「税込金額」に変更</t>
        </r>
        <r>
          <rPr>
            <sz val="9"/>
            <color indexed="81"/>
            <rFont val="MS P ゴシック"/>
            <family val="3"/>
            <charset val="128"/>
          </rPr>
          <t xml:space="preserve">してください。
◆消費税額の1円未満の端数処理は、「切り捨て」としております。
◆明細の件数が多い場合などは、「別紙明細のとおり」とし、貴社の請求明細書を添付していただいてもかまいません。
</t>
        </r>
        <r>
          <rPr>
            <b/>
            <sz val="9"/>
            <color indexed="10"/>
            <rFont val="MS P ゴシック"/>
            <family val="3"/>
            <charset val="128"/>
          </rPr>
          <t>「別紙明細」とされる際のお願い</t>
        </r>
        <r>
          <rPr>
            <sz val="9"/>
            <color indexed="81"/>
            <rFont val="MS P ゴシック"/>
            <family val="3"/>
            <charset val="128"/>
          </rPr>
          <t xml:space="preserve">
　①工事件名ごと・納入部門ごとにつき１枚の請求書を作成してください。
　②</t>
        </r>
        <r>
          <rPr>
            <b/>
            <sz val="9"/>
            <color indexed="10"/>
            <rFont val="MS P ゴシック"/>
            <family val="3"/>
            <charset val="128"/>
          </rPr>
          <t>税率ごとに区分したそれぞれの合計金額</t>
        </r>
        <r>
          <rPr>
            <sz val="9"/>
            <color indexed="81"/>
            <rFont val="MS P ゴシック"/>
            <family val="3"/>
            <charset val="128"/>
          </rPr>
          <t>をご入力ください。➡右記参照。
どうしても、合わない場合は、［様式(B)契約外(2)］のシートをご使用ください。
下記の金額欄が編集可能となっております。　</t>
        </r>
      </text>
    </comment>
    <comment ref="C33" authorId="1" shapeId="0" xr:uid="{054BC33A-CBE2-4770-B3CD-B774D022D595}">
      <text>
        <r>
          <rPr>
            <sz val="9"/>
            <color indexed="81"/>
            <rFont val="MS P ゴシック"/>
            <family val="3"/>
            <charset val="128"/>
          </rPr>
          <t>１円未満の端数処理は、
「切り捨て」としております。</t>
        </r>
      </text>
    </comment>
    <comment ref="AF33" authorId="1" shapeId="0" xr:uid="{48A8DE8F-845E-4C1A-B92C-95BBA2F7D47F}">
      <text>
        <r>
          <rPr>
            <sz val="9"/>
            <color indexed="81"/>
            <rFont val="MS P ゴシック"/>
            <family val="3"/>
            <charset val="128"/>
          </rPr>
          <t>１円未満の端数処理は、
「切り捨て」としております。</t>
        </r>
      </text>
    </comment>
    <comment ref="R44" authorId="1" shapeId="0" xr:uid="{0F80B521-BFE8-4B1C-9709-DF83E0A1E0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振込先情報について
</t>
        </r>
        <r>
          <rPr>
            <sz val="9"/>
            <color indexed="81"/>
            <rFont val="MS P ゴシック"/>
            <family val="3"/>
            <charset val="128"/>
          </rPr>
          <t>弊社システムのにご登録させていただきます。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ご変更がない場合は</t>
        </r>
        <r>
          <rPr>
            <b/>
            <sz val="9"/>
            <color indexed="81"/>
            <rFont val="MS P ゴシック"/>
            <family val="3"/>
            <charset val="128"/>
          </rPr>
          <t>、</t>
        </r>
        <r>
          <rPr>
            <sz val="9"/>
            <color indexed="81"/>
            <rFont val="MS P ゴシック"/>
            <family val="3"/>
            <charset val="128"/>
          </rPr>
          <t xml:space="preserve">ご入力は不要です。
</t>
        </r>
        <r>
          <rPr>
            <b/>
            <sz val="9"/>
            <color indexed="10"/>
            <rFont val="MS P ゴシック"/>
            <family val="3"/>
            <charset val="128"/>
          </rPr>
          <t>振込先を変更される場合は、必ず管理課までご連絡ください。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takeyama</author>
  </authors>
  <commentList>
    <comment ref="AA3" authorId="0" shapeId="0" xr:uid="{01902333-5E98-4AC2-992F-1AC3FFA509C2}">
      <text>
        <r>
          <rPr>
            <sz val="9"/>
            <color indexed="81"/>
            <rFont val="ＭＳ Ｐゴシック"/>
            <family val="3"/>
            <charset val="128"/>
          </rPr>
          <t>①末日締め
②西暦
③翌月３日必着でお願いします。</t>
        </r>
      </text>
    </comment>
    <comment ref="W18" authorId="1" shapeId="0" xr:uid="{91D2DEDB-5E2F-476C-A2CE-C646DD8D98A7}">
      <text>
        <r>
          <rPr>
            <sz val="9"/>
            <color indexed="81"/>
            <rFont val="ＭＳ Ｐゴシック"/>
            <family val="3"/>
            <charset val="128"/>
          </rPr>
          <t xml:space="preserve">「税抜金額」「税込金額」を
▼で変更することができます。
</t>
        </r>
      </text>
    </comment>
    <comment ref="AB18" authorId="1" shapeId="0" xr:uid="{8D45CE7F-AE7D-4A9D-BE7B-2229559B7D6F}">
      <text>
        <r>
          <rPr>
            <sz val="10"/>
            <color indexed="81"/>
            <rFont val="ＭＳ Ｐゴシック"/>
            <family val="3"/>
            <charset val="128"/>
          </rPr>
          <t>標準税率10%…入力不要
軽減税率 8%➡※　を入力
非課税➡非　を入力</t>
        </r>
      </text>
    </comment>
    <comment ref="R44" authorId="1" shapeId="0" xr:uid="{245AAD20-2D47-4FD2-833A-C29ED43F317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振込先情報について
</t>
        </r>
        <r>
          <rPr>
            <sz val="9"/>
            <color indexed="81"/>
            <rFont val="MS P ゴシック"/>
            <family val="3"/>
            <charset val="128"/>
          </rPr>
          <t>弊社システムのにご登録させていただきます。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基本的には、ご入力は不要です。
振込先を変更される場合は、管理課までご連絡ください。</t>
        </r>
      </text>
    </comment>
  </commentList>
</comments>
</file>

<file path=xl/sharedStrings.xml><?xml version="1.0" encoding="utf-8"?>
<sst xmlns="http://schemas.openxmlformats.org/spreadsheetml/2006/main" count="399" uniqueCount="123">
  <si>
    <t>様式（Ｂ）</t>
    <rPh sb="0" eb="2">
      <t>ヨウシキ</t>
    </rPh>
    <phoneticPr fontId="4"/>
  </si>
  <si>
    <t>請求書</t>
    <rPh sb="0" eb="2">
      <t>セイキュウ</t>
    </rPh>
    <rPh sb="2" eb="3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</si>
  <si>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</si>
  <si>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</si>
  <si>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</si>
  <si>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締</t>
    <rPh sb="0" eb="1">
      <t>シ</t>
    </rPh>
    <phoneticPr fontId="4"/>
  </si>
  <si>
    <t>西濃建設株式会社</t>
    <rPh sb="0" eb="2">
      <t>セイノウ</t>
    </rPh>
    <rPh sb="2" eb="4">
      <t>ケンセツ</t>
    </rPh>
    <rPh sb="4" eb="8">
      <t>カブシキガイシャ</t>
    </rPh>
    <phoneticPr fontId="4"/>
  </si>
  <si>
    <t>御中</t>
    <rPh sb="0" eb="2">
      <t>オンチュウ</t>
    </rPh>
    <phoneticPr fontId="4"/>
  </si>
  <si>
    <t>㊞</t>
    <phoneticPr fontId="4"/>
  </si>
  <si>
    <t>ＴＥＬ</t>
    <phoneticPr fontId="4"/>
  </si>
  <si>
    <t>工事件名</t>
    <rPh sb="0" eb="2">
      <t>コウジ</t>
    </rPh>
    <rPh sb="2" eb="3">
      <t>ケン</t>
    </rPh>
    <rPh sb="3" eb="4">
      <t>メイ</t>
    </rPh>
    <phoneticPr fontId="4"/>
  </si>
  <si>
    <t>工事№</t>
    <rPh sb="0" eb="2">
      <t>コウジ</t>
    </rPh>
    <phoneticPr fontId="4"/>
  </si>
  <si>
    <t>-</t>
    <phoneticPr fontId="4"/>
  </si>
  <si>
    <t>注文書番号</t>
    <rPh sb="0" eb="2">
      <t>チュウモン</t>
    </rPh>
    <rPh sb="2" eb="3">
      <t>ショ</t>
    </rPh>
    <rPh sb="3" eb="5">
      <t>バンゴウ</t>
    </rPh>
    <phoneticPr fontId="4"/>
  </si>
  <si>
    <t>現場担当者名</t>
    <rPh sb="0" eb="2">
      <t>ゲンバ</t>
    </rPh>
    <rPh sb="2" eb="4">
      <t>タントウ</t>
    </rPh>
    <rPh sb="4" eb="5">
      <t>シャ</t>
    </rPh>
    <rPh sb="5" eb="6">
      <t>メイ</t>
    </rPh>
    <phoneticPr fontId="4"/>
  </si>
  <si>
    <t>部門№</t>
    <rPh sb="0" eb="2">
      <t>ブモン</t>
    </rPh>
    <phoneticPr fontId="4"/>
  </si>
  <si>
    <t>月日</t>
    <rPh sb="0" eb="1">
      <t>ツキ</t>
    </rPh>
    <rPh sb="1" eb="2">
      <t>ヒ</t>
    </rPh>
    <phoneticPr fontId="4"/>
  </si>
  <si>
    <t>品名</t>
    <rPh sb="0" eb="2">
      <t>ヒンメイ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</si>
  <si>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</si>
  <si>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</si>
  <si>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</si>
  <si>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</si>
  <si>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</si>
  <si>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振込先銀行・支店名</t>
    <rPh sb="0" eb="2">
      <t>フリコミ</t>
    </rPh>
    <rPh sb="2" eb="3">
      <t>サキ</t>
    </rPh>
    <rPh sb="3" eb="5">
      <t>ギンコウ</t>
    </rPh>
    <rPh sb="6" eb="8">
      <t>シテン</t>
    </rPh>
    <rPh sb="8" eb="9">
      <t>メイ</t>
    </rPh>
    <phoneticPr fontId="4"/>
  </si>
  <si>
    <t>預金</t>
    <rPh sb="0" eb="2">
      <t>ヨキン</t>
    </rPh>
    <phoneticPr fontId="4"/>
  </si>
  <si>
    <t>口座番号</t>
    <rPh sb="0" eb="2">
      <t>コウザ</t>
    </rPh>
    <rPh sb="2" eb="4">
      <t>バンゴウ</t>
    </rPh>
    <phoneticPr fontId="4"/>
  </si>
  <si>
    <t>現  場
担当者名</t>
    <rPh sb="0" eb="1">
      <t>ゲン</t>
    </rPh>
    <rPh sb="3" eb="4">
      <t>バ</t>
    </rPh>
    <rPh sb="5" eb="7">
      <t>タントウ</t>
    </rPh>
    <rPh sb="7" eb="8">
      <t>シャ</t>
    </rPh>
    <rPh sb="8" eb="9">
      <t>メイ</t>
    </rPh>
    <phoneticPr fontId="4"/>
  </si>
  <si>
    <t>契約金額</t>
    <rPh sb="0" eb="2">
      <t>ケイヤク</t>
    </rPh>
    <rPh sb="2" eb="4">
      <t>キンガク</t>
    </rPh>
    <phoneticPr fontId="4"/>
  </si>
  <si>
    <t>精算増減額</t>
    <rPh sb="0" eb="2">
      <t>セイサン</t>
    </rPh>
    <rPh sb="2" eb="5">
      <t>ゾウゲンガク</t>
    </rPh>
    <phoneticPr fontId="4"/>
  </si>
  <si>
    <t>総出来高金額</t>
    <rPh sb="0" eb="1">
      <t>ソウ</t>
    </rPh>
    <rPh sb="1" eb="4">
      <t>デキダカ</t>
    </rPh>
    <rPh sb="4" eb="6">
      <t>キンガク</t>
    </rPh>
    <phoneticPr fontId="4"/>
  </si>
  <si>
    <t>前回迄受領額</t>
    <rPh sb="0" eb="2">
      <t>ゼンカイ</t>
    </rPh>
    <rPh sb="2" eb="3">
      <t>マデ</t>
    </rPh>
    <rPh sb="3" eb="5">
      <t>ジュリョウ</t>
    </rPh>
    <rPh sb="5" eb="6">
      <t>ガク</t>
    </rPh>
    <phoneticPr fontId="4"/>
  </si>
  <si>
    <t>税抜金額</t>
    <rPh sb="0" eb="4">
      <t>ゼイヌキキンガク</t>
    </rPh>
    <phoneticPr fontId="4"/>
  </si>
  <si>
    <t>工種</t>
    <rPh sb="0" eb="1">
      <t>コウ</t>
    </rPh>
    <rPh sb="1" eb="2">
      <t>シュ</t>
    </rPh>
    <phoneticPr fontId="4"/>
  </si>
  <si>
    <t>今回査定額</t>
    <rPh sb="0" eb="2">
      <t>コンカイ</t>
    </rPh>
    <rPh sb="2" eb="4">
      <t>サテイ</t>
    </rPh>
    <rPh sb="4" eb="5">
      <t>ガク</t>
    </rPh>
    <phoneticPr fontId="4"/>
  </si>
  <si>
    <t>差引残高</t>
    <rPh sb="0" eb="2">
      <t>サシヒキ</t>
    </rPh>
    <rPh sb="2" eb="4">
      <t>ザンダカ</t>
    </rPh>
    <phoneticPr fontId="4"/>
  </si>
  <si>
    <t>区分</t>
    <rPh sb="0" eb="2">
      <t>クブン</t>
    </rPh>
    <phoneticPr fontId="4"/>
  </si>
  <si>
    <t>コード</t>
    <phoneticPr fontId="4"/>
  </si>
  <si>
    <t>工種名・差引先名・勘定科目名</t>
    <rPh sb="0" eb="1">
      <t>コウ</t>
    </rPh>
    <rPh sb="1" eb="2">
      <t>シュ</t>
    </rPh>
    <rPh sb="2" eb="3">
      <t>メイ</t>
    </rPh>
    <rPh sb="4" eb="6">
      <t>サシヒキ</t>
    </rPh>
    <rPh sb="6" eb="7">
      <t>サキ</t>
    </rPh>
    <rPh sb="7" eb="8">
      <t>メイ</t>
    </rPh>
    <rPh sb="9" eb="11">
      <t>カンジョウ</t>
    </rPh>
    <rPh sb="11" eb="13">
      <t>カモク</t>
    </rPh>
    <rPh sb="13" eb="14">
      <t>メイ</t>
    </rPh>
    <phoneticPr fontId="4"/>
  </si>
  <si>
    <t>摘要</t>
    <rPh sb="0" eb="2">
      <t>テキヨウ</t>
    </rPh>
    <phoneticPr fontId="4"/>
  </si>
  <si>
    <t>原価　　　　コード</t>
    <rPh sb="0" eb="2">
      <t>ゲンカ</t>
    </rPh>
    <phoneticPr fontId="4"/>
  </si>
  <si>
    <t>工事の場合は、1.会社分　2.下請分を記入。</t>
    <rPh sb="0" eb="2">
      <t>コウジ</t>
    </rPh>
    <rPh sb="3" eb="5">
      <t>バアイ</t>
    </rPh>
    <rPh sb="9" eb="11">
      <t>カイシャ</t>
    </rPh>
    <rPh sb="11" eb="12">
      <t>ブン</t>
    </rPh>
    <rPh sb="15" eb="17">
      <t>シタウケ</t>
    </rPh>
    <rPh sb="17" eb="18">
      <t>ブン</t>
    </rPh>
    <rPh sb="19" eb="21">
      <t>キニュウ</t>
    </rPh>
    <phoneticPr fontId="4"/>
  </si>
  <si>
    <t>工種名</t>
    <rPh sb="0" eb="1">
      <t>コウ</t>
    </rPh>
    <rPh sb="1" eb="2">
      <t>シュ</t>
    </rPh>
    <rPh sb="2" eb="3">
      <t>メイ</t>
    </rPh>
    <phoneticPr fontId="4"/>
  </si>
  <si>
    <t>様式（Ａ）</t>
    <rPh sb="0" eb="2">
      <t>ヨウシキ</t>
    </rPh>
    <phoneticPr fontId="4"/>
  </si>
  <si>
    <t>回)請求金額</t>
    <rPh sb="0" eb="1">
      <t>カイ</t>
    </rPh>
    <rPh sb="2" eb="4">
      <t>セイキュウ</t>
    </rPh>
    <rPh sb="4" eb="6">
      <t>キンガク</t>
    </rPh>
    <phoneticPr fontId="4"/>
  </si>
  <si>
    <t>今回（第</t>
    <rPh sb="0" eb="2">
      <t>コンカイ</t>
    </rPh>
    <rPh sb="3" eb="4">
      <t>ダイ</t>
    </rPh>
    <phoneticPr fontId="4"/>
  </si>
  <si>
    <r>
      <t>請求金額</t>
    </r>
    <r>
      <rPr>
        <sz val="8"/>
        <rFont val="ＭＳ Ｐ明朝"/>
        <family val="1"/>
        <charset val="128"/>
      </rPr>
      <t>(税込)</t>
    </r>
    <rPh sb="0" eb="2">
      <t>セイキュウ</t>
    </rPh>
    <rPh sb="2" eb="4">
      <t>キンガク</t>
    </rPh>
    <rPh sb="5" eb="7">
      <t>ゼイコ</t>
    </rPh>
    <phoneticPr fontId="4"/>
  </si>
  <si>
    <t>%対象</t>
    <rPh sb="1" eb="3">
      <t>タイショウ</t>
    </rPh>
    <phoneticPr fontId="4"/>
  </si>
  <si>
    <t>非課税対象</t>
    <rPh sb="0" eb="5">
      <t>ヒカゼイタイショウ</t>
    </rPh>
    <phoneticPr fontId="4"/>
  </si>
  <si>
    <t>※</t>
    <phoneticPr fontId="4"/>
  </si>
  <si>
    <t>%</t>
    <phoneticPr fontId="4"/>
  </si>
  <si>
    <t>税率</t>
    <rPh sb="0" eb="2">
      <t>ゼイリツ</t>
    </rPh>
    <phoneticPr fontId="4"/>
  </si>
  <si>
    <t>消費税額等</t>
    <rPh sb="0" eb="3">
      <t>ショウヒゼイ</t>
    </rPh>
    <rPh sb="3" eb="4">
      <t>ガク</t>
    </rPh>
    <rPh sb="4" eb="5">
      <t>トウ</t>
    </rPh>
    <phoneticPr fontId="4"/>
  </si>
  <si>
    <t>消費税額等</t>
    <rPh sb="0" eb="4">
      <t>ショウヒゼイガク</t>
    </rPh>
    <rPh sb="4" eb="5">
      <t>トウ</t>
    </rPh>
    <phoneticPr fontId="4"/>
  </si>
  <si>
    <t>税込金額</t>
    <rPh sb="0" eb="2">
      <t>ゼイコ</t>
    </rPh>
    <rPh sb="2" eb="4">
      <t>キンガク</t>
    </rPh>
    <phoneticPr fontId="4"/>
  </si>
  <si>
    <t>※は軽減税率対象品目です。</t>
    <rPh sb="2" eb="6">
      <t>ケイゲンゼイリツ</t>
    </rPh>
    <rPh sb="6" eb="10">
      <t>タイショウヒンモク</t>
    </rPh>
    <phoneticPr fontId="4"/>
  </si>
  <si>
    <t>口座名義（カナ）</t>
    <rPh sb="0" eb="2">
      <t>コウザ</t>
    </rPh>
    <rPh sb="2" eb="4">
      <t>メイギ</t>
    </rPh>
    <phoneticPr fontId="4"/>
  </si>
  <si>
    <t>・</t>
    <phoneticPr fontId="4"/>
  </si>
  <si>
    <t>非</t>
    <rPh sb="0" eb="1">
      <t>ヒ</t>
    </rPh>
    <phoneticPr fontId="4"/>
  </si>
  <si>
    <t>○○代</t>
    <rPh sb="2" eb="3">
      <t>ダイ</t>
    </rPh>
    <phoneticPr fontId="4"/>
  </si>
  <si>
    <t>登録番号</t>
    <rPh sb="0" eb="4">
      <t>トウロクバンゴウ</t>
    </rPh>
    <phoneticPr fontId="4"/>
  </si>
  <si>
    <t>標</t>
    <rPh sb="0" eb="1">
      <t>シルベ</t>
    </rPh>
    <phoneticPr fontId="4"/>
  </si>
  <si>
    <t>軽</t>
    <rPh sb="0" eb="1">
      <t>ケイ</t>
    </rPh>
    <phoneticPr fontId="4"/>
  </si>
  <si>
    <t>税区分</t>
    <rPh sb="0" eb="3">
      <t>ゼイクブン</t>
    </rPh>
    <phoneticPr fontId="4"/>
  </si>
  <si>
    <t>課</t>
    <rPh sb="0" eb="1">
      <t>カ</t>
    </rPh>
    <phoneticPr fontId="4"/>
  </si>
  <si>
    <t>業者
コード</t>
    <rPh sb="0" eb="1">
      <t>ギョウ</t>
    </rPh>
    <rPh sb="1" eb="2">
      <t>シャ</t>
    </rPh>
    <phoneticPr fontId="4"/>
  </si>
  <si>
    <t>納入部門名</t>
    <rPh sb="0" eb="4">
      <t>ノウニュウブモン</t>
    </rPh>
    <rPh sb="4" eb="5">
      <t>メイ</t>
    </rPh>
    <phoneticPr fontId="4"/>
  </si>
  <si>
    <t>協力業者の皆様へ</t>
    <rPh sb="0" eb="2">
      <t>キョウリョク</t>
    </rPh>
    <rPh sb="2" eb="4">
      <t>ギョウシャ</t>
    </rPh>
    <rPh sb="5" eb="7">
      <t>ミナサマ</t>
    </rPh>
    <phoneticPr fontId="4"/>
  </si>
  <si>
    <t>西濃建設株式会社</t>
    <rPh sb="0" eb="4">
      <t>セイノウケンセツ</t>
    </rPh>
    <rPh sb="4" eb="8">
      <t>カブシキガイシャ</t>
    </rPh>
    <phoneticPr fontId="4"/>
  </si>
  <si>
    <t>管理本部　管理課</t>
    <rPh sb="0" eb="2">
      <t>カンリ</t>
    </rPh>
    <rPh sb="2" eb="4">
      <t>ホンブ</t>
    </rPh>
    <rPh sb="5" eb="8">
      <t>カンリカ</t>
    </rPh>
    <phoneticPr fontId="4"/>
  </si>
  <si>
    <t>℡　0585-22-1223</t>
    <phoneticPr fontId="4"/>
  </si>
  <si>
    <t>請求書のご提出及びご記入に際しまして、下記にご留意ください。</t>
    <rPh sb="0" eb="3">
      <t>セイキュウショ</t>
    </rPh>
    <rPh sb="5" eb="7">
      <t>テイシュツ</t>
    </rPh>
    <rPh sb="7" eb="8">
      <t>オヨ</t>
    </rPh>
    <rPh sb="10" eb="12">
      <t>キニュウ</t>
    </rPh>
    <rPh sb="13" eb="14">
      <t>サイ</t>
    </rPh>
    <rPh sb="19" eb="21">
      <t>カキ</t>
    </rPh>
    <rPh sb="23" eb="25">
      <t>リュウイ</t>
    </rPh>
    <phoneticPr fontId="4"/>
  </si>
  <si>
    <t>①</t>
    <phoneticPr fontId="4"/>
  </si>
  <si>
    <t>請求書は、末日締め・翌月３日必着にてご提出ください。</t>
    <rPh sb="0" eb="3">
      <t>セイキュウショ</t>
    </rPh>
    <rPh sb="5" eb="7">
      <t>マツジツ</t>
    </rPh>
    <rPh sb="7" eb="8">
      <t>シ</t>
    </rPh>
    <rPh sb="10" eb="12">
      <t>ヨクゲツ</t>
    </rPh>
    <rPh sb="13" eb="14">
      <t>ニチ</t>
    </rPh>
    <rPh sb="14" eb="16">
      <t>ヒッチャク</t>
    </rPh>
    <rPh sb="19" eb="21">
      <t>テイシュツ</t>
    </rPh>
    <phoneticPr fontId="4"/>
  </si>
  <si>
    <t>支払日は毎月25日になります。25日が、土・日曜日、祝日の場合は翌日になります。</t>
    <rPh sb="0" eb="3">
      <t>シハライビ</t>
    </rPh>
    <rPh sb="4" eb="6">
      <t>マイツキ</t>
    </rPh>
    <rPh sb="8" eb="9">
      <t>ニチ</t>
    </rPh>
    <phoneticPr fontId="4"/>
  </si>
  <si>
    <t>②</t>
    <phoneticPr fontId="4"/>
  </si>
  <si>
    <t>請求書の様式は(A)契約分と、(B)契約外の２種類がございます。</t>
    <rPh sb="0" eb="3">
      <t>セイキュウショ</t>
    </rPh>
    <rPh sb="4" eb="6">
      <t>ヨウシキ</t>
    </rPh>
    <rPh sb="10" eb="12">
      <t>ケイヤク</t>
    </rPh>
    <rPh sb="12" eb="13">
      <t>ブン</t>
    </rPh>
    <rPh sb="18" eb="20">
      <t>ケイヤク</t>
    </rPh>
    <rPh sb="20" eb="21">
      <t>ガイ</t>
    </rPh>
    <rPh sb="23" eb="25">
      <t>シュルイ</t>
    </rPh>
    <phoneticPr fontId="4"/>
  </si>
  <si>
    <t>弊社より注文書を発行している場合は、様式(A)をご使用ください。</t>
    <rPh sb="0" eb="2">
      <t>ヘイシャ</t>
    </rPh>
    <rPh sb="4" eb="7">
      <t>チュウモンショ</t>
    </rPh>
    <rPh sb="8" eb="10">
      <t>ハッコウ</t>
    </rPh>
    <rPh sb="14" eb="16">
      <t>バアイ</t>
    </rPh>
    <rPh sb="18" eb="20">
      <t>ヨウシキ</t>
    </rPh>
    <rPh sb="25" eb="27">
      <t>シヨウ</t>
    </rPh>
    <phoneticPr fontId="4"/>
  </si>
  <si>
    <t>各様式の細かな記入方法については、それぞれのシートをご確認ください。</t>
    <rPh sb="0" eb="3">
      <t>カクヨウシキ</t>
    </rPh>
    <rPh sb="4" eb="5">
      <t>コマ</t>
    </rPh>
    <rPh sb="7" eb="9">
      <t>キニュウ</t>
    </rPh>
    <rPh sb="9" eb="11">
      <t>ホウホウ</t>
    </rPh>
    <rPh sb="27" eb="29">
      <t>カクニン</t>
    </rPh>
    <phoneticPr fontId="4"/>
  </si>
  <si>
    <t>③</t>
    <phoneticPr fontId="4"/>
  </si>
  <si>
    <t>請求書は工事件名ごと、納入部門ごとに作成してください。</t>
    <rPh sb="0" eb="3">
      <t>セイキュウショ</t>
    </rPh>
    <rPh sb="4" eb="6">
      <t>コウジ</t>
    </rPh>
    <rPh sb="6" eb="8">
      <t>ケンメイ</t>
    </rPh>
    <rPh sb="11" eb="15">
      <t>ノウニュウブモン</t>
    </rPh>
    <rPh sb="18" eb="20">
      <t>サクセイ</t>
    </rPh>
    <phoneticPr fontId="4"/>
  </si>
  <si>
    <t>契約分につきましはて、注文書番号ごとにお願いいたします。</t>
    <rPh sb="0" eb="2">
      <t>ケイヤク</t>
    </rPh>
    <rPh sb="2" eb="3">
      <t>ブン</t>
    </rPh>
    <rPh sb="11" eb="14">
      <t>チュウモンショ</t>
    </rPh>
    <rPh sb="14" eb="16">
      <t>バンゴウ</t>
    </rPh>
    <rPh sb="20" eb="21">
      <t>ネガ</t>
    </rPh>
    <phoneticPr fontId="4"/>
  </si>
  <si>
    <t>例.注文番号「1-0」と「1-1」は同じ注文書とみなしますので、「1」とご記入ください。</t>
    <rPh sb="0" eb="1">
      <t>レイ</t>
    </rPh>
    <rPh sb="2" eb="6">
      <t>チュウモンバンゴウ</t>
    </rPh>
    <rPh sb="18" eb="19">
      <t>オナ</t>
    </rPh>
    <rPh sb="20" eb="23">
      <t>チュウモンショ</t>
    </rPh>
    <rPh sb="37" eb="39">
      <t>キニュウ</t>
    </rPh>
    <phoneticPr fontId="4"/>
  </si>
  <si>
    <t>④</t>
    <phoneticPr fontId="4"/>
  </si>
  <si>
    <t>弊社の消費税の端数処理につきましては、請求書ごとに「切り捨て」としております。</t>
    <rPh sb="0" eb="2">
      <t>ヘイシャ</t>
    </rPh>
    <rPh sb="3" eb="6">
      <t>ショウヒゼイ</t>
    </rPh>
    <rPh sb="7" eb="9">
      <t>ハスウ</t>
    </rPh>
    <rPh sb="9" eb="11">
      <t>ショリ</t>
    </rPh>
    <rPh sb="19" eb="22">
      <t>セイキュウショ</t>
    </rPh>
    <rPh sb="26" eb="27">
      <t>キ</t>
    </rPh>
    <rPh sb="28" eb="29">
      <t>ス</t>
    </rPh>
    <phoneticPr fontId="4"/>
  </si>
  <si>
    <t>⑤</t>
    <phoneticPr fontId="4"/>
  </si>
  <si>
    <t>ご提出いただいた請求書を確実に担当者の手元に配布するために、弊社担当者名を</t>
    <rPh sb="1" eb="3">
      <t>テイシュツ</t>
    </rPh>
    <rPh sb="8" eb="11">
      <t>セイキュウショ</t>
    </rPh>
    <rPh sb="12" eb="14">
      <t>カクジツ</t>
    </rPh>
    <rPh sb="15" eb="18">
      <t>タントウシャ</t>
    </rPh>
    <rPh sb="19" eb="21">
      <t>テモト</t>
    </rPh>
    <rPh sb="22" eb="24">
      <t>ハイフ</t>
    </rPh>
    <rPh sb="30" eb="32">
      <t>ヘイシャ</t>
    </rPh>
    <rPh sb="32" eb="35">
      <t>タントウシャ</t>
    </rPh>
    <rPh sb="35" eb="36">
      <t>メイ</t>
    </rPh>
    <phoneticPr fontId="4"/>
  </si>
  <si>
    <t>ご記入ください。</t>
    <rPh sb="1" eb="3">
      <t>キニュウ</t>
    </rPh>
    <phoneticPr fontId="4"/>
  </si>
  <si>
    <t>⑥</t>
    <phoneticPr fontId="4"/>
  </si>
  <si>
    <t>記入内容の詳細につきましては現場担当者と打合せ願います。</t>
    <rPh sb="0" eb="2">
      <t>キニュウ</t>
    </rPh>
    <rPh sb="2" eb="4">
      <t>ナイヨウ</t>
    </rPh>
    <rPh sb="5" eb="7">
      <t>ショウサイ</t>
    </rPh>
    <rPh sb="14" eb="19">
      <t>ゲンバタントウシャ</t>
    </rPh>
    <rPh sb="20" eb="22">
      <t>ウチアワ</t>
    </rPh>
    <rPh sb="23" eb="24">
      <t>ネガ</t>
    </rPh>
    <phoneticPr fontId="4"/>
  </si>
  <si>
    <t>注文書内容につきましては、現場担当者、または担当事業本部にお尋ねください。</t>
    <rPh sb="0" eb="3">
      <t>チュウモンショ</t>
    </rPh>
    <rPh sb="3" eb="5">
      <t>ナイヨウ</t>
    </rPh>
    <rPh sb="13" eb="15">
      <t>ゲンバタン</t>
    </rPh>
    <rPh sb="15" eb="18">
      <t>トウシャ</t>
    </rPh>
    <rPh sb="22" eb="24">
      <t>タントウ</t>
    </rPh>
    <rPh sb="24" eb="26">
      <t>ジギョウ</t>
    </rPh>
    <rPh sb="26" eb="28">
      <t>ホンブ</t>
    </rPh>
    <rPh sb="30" eb="31">
      <t>タズ</t>
    </rPh>
    <phoneticPr fontId="4"/>
  </si>
  <si>
    <t>⑦</t>
    <phoneticPr fontId="4"/>
  </si>
  <si>
    <t>⑧</t>
    <phoneticPr fontId="4"/>
  </si>
  <si>
    <t>住所変更、お振込先変更などがございましたら、管理課までご連絡ください。</t>
    <rPh sb="0" eb="2">
      <t>ジュウショ</t>
    </rPh>
    <rPh sb="2" eb="4">
      <t>ヘンコウ</t>
    </rPh>
    <rPh sb="6" eb="9">
      <t>フリコミサキ</t>
    </rPh>
    <rPh sb="9" eb="11">
      <t>ヘンコウ</t>
    </rPh>
    <rPh sb="22" eb="25">
      <t>カンリカ</t>
    </rPh>
    <rPh sb="28" eb="30">
      <t>レンラク</t>
    </rPh>
    <phoneticPr fontId="4"/>
  </si>
  <si>
    <t>*</t>
    <phoneticPr fontId="4"/>
  </si>
  <si>
    <t>0585-22-9999</t>
    <phoneticPr fontId="4"/>
  </si>
  <si>
    <t xml:space="preserve"> 住所</t>
    <rPh sb="1" eb="3">
      <t>ジュウショ</t>
    </rPh>
    <phoneticPr fontId="4"/>
  </si>
  <si>
    <t xml:space="preserve"> 名称</t>
    <rPh sb="1" eb="3">
      <t>メイショウ</t>
    </rPh>
    <phoneticPr fontId="4"/>
  </si>
  <si>
    <t>公共防災・安全交付金事業</t>
    <rPh sb="0" eb="4">
      <t>コウキョウボウサイ</t>
    </rPh>
    <rPh sb="5" eb="10">
      <t>アンゼンコウフキン</t>
    </rPh>
    <rPh sb="10" eb="12">
      <t>ジギョウ</t>
    </rPh>
    <phoneticPr fontId="4"/>
  </si>
  <si>
    <t>原価
ｺｰﾄﾞ</t>
    <rPh sb="0" eb="2">
      <t>ゲンカ</t>
    </rPh>
    <phoneticPr fontId="4"/>
  </si>
  <si>
    <r>
      <t>岐阜県揖斐郡揖斐川町</t>
    </r>
    <r>
      <rPr>
        <sz val="11"/>
        <rFont val="Segoe UI Symbol"/>
        <family val="3"/>
      </rPr>
      <t>■</t>
    </r>
    <r>
      <rPr>
        <sz val="11"/>
        <rFont val="BIZ UDPゴシック"/>
        <family val="3"/>
        <charset val="128"/>
      </rPr>
      <t>■■123-45</t>
    </r>
    <rPh sb="0" eb="2">
      <t>ギフ</t>
    </rPh>
    <rPh sb="2" eb="3">
      <t>ケン</t>
    </rPh>
    <rPh sb="3" eb="5">
      <t>イビ</t>
    </rPh>
    <rPh sb="5" eb="6">
      <t>グン</t>
    </rPh>
    <rPh sb="6" eb="9">
      <t>イビガワ</t>
    </rPh>
    <rPh sb="9" eb="10">
      <t>チョウ</t>
    </rPh>
    <phoneticPr fontId="4"/>
  </si>
  <si>
    <r>
      <rPr>
        <sz val="11"/>
        <rFont val="Segoe UI Symbol"/>
        <family val="3"/>
      </rPr>
      <t>■■</t>
    </r>
    <r>
      <rPr>
        <sz val="11"/>
        <rFont val="BIZ UDPゴシック"/>
        <family val="3"/>
        <charset val="128"/>
      </rPr>
      <t>建設　株式会社</t>
    </r>
    <rPh sb="2" eb="4">
      <t>ケンセツ</t>
    </rPh>
    <rPh sb="5" eb="9">
      <t>カブシキガイシャ</t>
    </rPh>
    <phoneticPr fontId="4"/>
  </si>
  <si>
    <t>ケ</t>
    <phoneticPr fontId="4"/>
  </si>
  <si>
    <t>税抜金額</t>
  </si>
  <si>
    <t>●●　●●</t>
    <phoneticPr fontId="4"/>
  </si>
  <si>
    <t>□□□□□□□□□□□</t>
    <phoneticPr fontId="4"/>
  </si>
  <si>
    <t>○○○○</t>
    <phoneticPr fontId="4"/>
  </si>
  <si>
    <r>
      <t>請求書は</t>
    </r>
    <r>
      <rPr>
        <b/>
        <sz val="11"/>
        <color rgb="FFFF0000"/>
        <rFont val="Meiryo UI"/>
        <family val="3"/>
        <charset val="128"/>
      </rPr>
      <t>社印を押印</t>
    </r>
    <r>
      <rPr>
        <sz val="11"/>
        <rFont val="Meiryo UI"/>
        <family val="3"/>
        <charset val="128"/>
      </rPr>
      <t>のうえ、各１部をご提出ください。</t>
    </r>
    <rPh sb="0" eb="3">
      <t>セイキュウショ</t>
    </rPh>
    <rPh sb="4" eb="6">
      <t>シャイン</t>
    </rPh>
    <rPh sb="7" eb="9">
      <t>オウイン</t>
    </rPh>
    <rPh sb="13" eb="14">
      <t>カク</t>
    </rPh>
    <rPh sb="15" eb="16">
      <t>ブ</t>
    </rPh>
    <rPh sb="18" eb="20">
      <t>テイシュツ</t>
    </rPh>
    <phoneticPr fontId="4"/>
  </si>
  <si>
    <t>税区</t>
    <rPh sb="0" eb="1">
      <t>ゼイ</t>
    </rPh>
    <rPh sb="1" eb="2">
      <t>ク</t>
    </rPh>
    <phoneticPr fontId="4"/>
  </si>
  <si>
    <t>…計算式入力済</t>
    <rPh sb="1" eb="4">
      <t>ケイサンシキ</t>
    </rPh>
    <rPh sb="4" eb="6">
      <t>ニュウリョク</t>
    </rPh>
    <rPh sb="6" eb="7">
      <t>ズ</t>
    </rPh>
    <phoneticPr fontId="4"/>
  </si>
  <si>
    <t>…西濃建設使用欄のため、入力不要</t>
    <rPh sb="1" eb="5">
      <t>セイノウケンセツ</t>
    </rPh>
    <rPh sb="5" eb="7">
      <t>シヨウ</t>
    </rPh>
    <rPh sb="7" eb="8">
      <t>ラン</t>
    </rPh>
    <rPh sb="12" eb="14">
      <t>ニュウリョク</t>
    </rPh>
    <rPh sb="14" eb="16">
      <t>フヨウ</t>
    </rPh>
    <phoneticPr fontId="4"/>
  </si>
  <si>
    <t>様式が不明な場合は、現場担当者にお尋ねください。</t>
    <rPh sb="0" eb="2">
      <t>ヨウシキ</t>
    </rPh>
    <rPh sb="3" eb="5">
      <t>フメイ</t>
    </rPh>
    <rPh sb="6" eb="8">
      <t>バアイ</t>
    </rPh>
    <rPh sb="10" eb="15">
      <t>ゲンバタントウシャ</t>
    </rPh>
    <rPh sb="17" eb="18">
      <t>タズ</t>
    </rPh>
    <phoneticPr fontId="4"/>
  </si>
  <si>
    <t>⑨</t>
    <phoneticPr fontId="4"/>
  </si>
  <si>
    <t>税込金額</t>
  </si>
  <si>
    <t>別紙明細のとおり</t>
    <rPh sb="0" eb="4">
      <t>ベッシメイサイ</t>
    </rPh>
    <phoneticPr fontId="4"/>
  </si>
  <si>
    <t>〃</t>
    <phoneticPr fontId="4"/>
  </si>
  <si>
    <r>
      <t xml:space="preserve">…ご入力していただきたい項目
</t>
    </r>
    <r>
      <rPr>
        <sz val="8"/>
        <rFont val="BIZ UDPゴシック"/>
        <family val="3"/>
        <charset val="128"/>
      </rPr>
      <t>各セルの入力時メッセージをご確認ください。</t>
    </r>
    <rPh sb="2" eb="4">
      <t>ニュウリョク</t>
    </rPh>
    <rPh sb="12" eb="14">
      <t>コウモク</t>
    </rPh>
    <rPh sb="15" eb="16">
      <t>カク</t>
    </rPh>
    <rPh sb="19" eb="22">
      <t>ニュウリョクジ</t>
    </rPh>
    <rPh sb="29" eb="31">
      <t>カクニン</t>
    </rPh>
    <phoneticPr fontId="4"/>
  </si>
  <si>
    <t>登録番号については2023年10月より開始される適格請求書等保存方式に基づき</t>
    <phoneticPr fontId="4"/>
  </si>
  <si>
    <t>税務署から交付される番号を記入してください。</t>
    <phoneticPr fontId="4"/>
  </si>
  <si>
    <t>免税</t>
    <rPh sb="0" eb="2">
      <t>メンゼイ</t>
    </rPh>
    <phoneticPr fontId="4"/>
  </si>
  <si>
    <t>T</t>
    <phoneticPr fontId="4"/>
  </si>
  <si>
    <t>T1234567890123</t>
    <phoneticPr fontId="4"/>
  </si>
  <si>
    <t>適格請求書発行事業者でない場合は</t>
    <rPh sb="0" eb="10">
      <t>テキカクセイキュウショハッコウジギョウシャ</t>
    </rPh>
    <rPh sb="13" eb="15">
      <t>バアイ</t>
    </rPh>
    <phoneticPr fontId="4"/>
  </si>
  <si>
    <t>空白にして、右の「免税」欄に▼で「✔」を選択してください。</t>
    <rPh sb="20" eb="22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</si>
</sst>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#,##0_);[Red]\(#,##0\)"/>
    <numFmt numFmtId="178" formatCode="#,##0.00_ "/>
    <numFmt numFmtId="179" formatCode="#,##0.0_ 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name val="ＭＳ Ｐ明朝"/>
      <family val="1"/>
      <charset val="128"/>
    </font>
    <font>
      <sz val="11"/>
      <name val="Segoe UI Symbol"/>
      <family val="3"/>
    </font>
    <font>
      <sz val="10"/>
      <name val="Segoe UI Symbol"/>
      <family val="3"/>
    </font>
    <font>
      <b/>
      <sz val="9"/>
      <color indexed="39"/>
      <name val="MS P 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3" fillId="0" borderId="0"/>
  </cellStyleXfs>
  <cellXfs count="4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4" xfId="0" applyFont="1" applyBorder="1"/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0" fillId="0" borderId="5" xfId="0" applyBorder="1" applyAlignment="1">
      <alignment vertical="center" justifyLastLine="1"/>
    </xf>
    <xf numFmtId="0" fontId="0" fillId="0" borderId="5" xfId="0" applyBorder="1" applyAlignment="1">
      <alignment horizontal="distributed" vertical="center"/>
    </xf>
    <xf numFmtId="176" fontId="16" fillId="0" borderId="5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8" fillId="0" borderId="5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6" fillId="0" borderId="16" xfId="0" applyFont="1" applyBorder="1" applyAlignment="1">
      <alignment vertical="center"/>
    </xf>
    <xf numFmtId="0" fontId="6" fillId="0" borderId="20" xfId="0" applyFont="1" applyBorder="1"/>
    <xf numFmtId="177" fontId="3" fillId="0" borderId="20" xfId="0" applyNumberFormat="1" applyFon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0" fontId="19" fillId="0" borderId="20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6" fillId="0" borderId="5" xfId="0" applyFont="1" applyBorder="1"/>
    <xf numFmtId="177" fontId="3" fillId="0" borderId="5" xfId="0" applyNumberFormat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 wrapText="1" justifyLastLine="1"/>
    </xf>
    <xf numFmtId="0" fontId="16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7" fillId="2" borderId="3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6" fillId="0" borderId="0" xfId="0" applyFont="1"/>
    <xf numFmtId="0" fontId="15" fillId="0" borderId="2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16" fillId="2" borderId="4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/>
    <xf numFmtId="0" fontId="10" fillId="0" borderId="4" xfId="0" applyFont="1" applyBorder="1"/>
    <xf numFmtId="176" fontId="10" fillId="0" borderId="3" xfId="0" applyNumberFormat="1" applyFont="1" applyBorder="1" applyAlignment="1">
      <alignment vertical="center"/>
    </xf>
    <xf numFmtId="0" fontId="10" fillId="0" borderId="20" xfId="0" applyFont="1" applyBorder="1"/>
    <xf numFmtId="0" fontId="10" fillId="0" borderId="39" xfId="0" applyFont="1" applyBorder="1"/>
    <xf numFmtId="0" fontId="10" fillId="0" borderId="40" xfId="0" applyFont="1" applyBorder="1" applyAlignment="1">
      <alignment vertical="center"/>
    </xf>
    <xf numFmtId="0" fontId="10" fillId="0" borderId="40" xfId="0" applyFont="1" applyBorder="1"/>
    <xf numFmtId="0" fontId="10" fillId="0" borderId="41" xfId="0" applyFont="1" applyBorder="1"/>
    <xf numFmtId="0" fontId="10" fillId="0" borderId="4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 justifyLastLine="1"/>
    </xf>
    <xf numFmtId="0" fontId="3" fillId="4" borderId="2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38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4" borderId="0" xfId="0" applyFont="1" applyFill="1" applyAlignment="1">
      <alignment horizontal="distributed"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0" fontId="19" fillId="0" borderId="20" xfId="0" applyFont="1" applyBorder="1" applyAlignment="1" applyProtection="1">
      <alignment horizontal="distributed" vertical="center" justifyLastLine="1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vertical="center"/>
      <protection locked="0"/>
    </xf>
    <xf numFmtId="0" fontId="17" fillId="0" borderId="47" xfId="0" applyFont="1" applyBorder="1" applyAlignment="1" applyProtection="1">
      <alignment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distributed" vertical="center" justifyLastLine="1"/>
    </xf>
    <xf numFmtId="0" fontId="0" fillId="0" borderId="3" xfId="0" applyBorder="1"/>
    <xf numFmtId="0" fontId="0" fillId="0" borderId="4" xfId="0" applyBorder="1"/>
    <xf numFmtId="0" fontId="12" fillId="0" borderId="2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6" fillId="0" borderId="53" xfId="0" applyFont="1" applyBorder="1" applyAlignment="1" applyProtection="1">
      <alignment horizontal="distributed" vertical="center" justifyLastLine="1"/>
      <protection locked="0"/>
    </xf>
    <xf numFmtId="0" fontId="16" fillId="0" borderId="54" xfId="0" applyFont="1" applyBorder="1" applyAlignment="1" applyProtection="1">
      <alignment horizontal="distributed" vertical="center" justifyLastLine="1"/>
      <protection locked="0"/>
    </xf>
    <xf numFmtId="0" fontId="16" fillId="0" borderId="55" xfId="0" applyFont="1" applyBorder="1" applyAlignment="1" applyProtection="1">
      <alignment horizontal="distributed" vertical="center" justifyLastLine="1"/>
      <protection locked="0"/>
    </xf>
    <xf numFmtId="0" fontId="19" fillId="0" borderId="13" xfId="0" applyFont="1" applyBorder="1" applyAlignment="1" applyProtection="1">
      <alignment horizontal="distributed" vertical="center" justifyLastLine="1"/>
      <protection locked="0"/>
    </xf>
    <xf numFmtId="0" fontId="19" fillId="0" borderId="16" xfId="0" applyFont="1" applyBorder="1" applyAlignment="1" applyProtection="1">
      <alignment horizontal="distributed" vertical="center" justifyLastLine="1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left" vertical="center" indent="1"/>
      <protection locked="0"/>
    </xf>
    <xf numFmtId="0" fontId="15" fillId="0" borderId="54" xfId="0" applyFont="1" applyBorder="1" applyAlignment="1" applyProtection="1">
      <alignment horizontal="left" vertical="center" indent="1"/>
      <protection locked="0"/>
    </xf>
    <xf numFmtId="0" fontId="15" fillId="0" borderId="55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justifyLastLine="1"/>
    </xf>
    <xf numFmtId="0" fontId="10" fillId="0" borderId="4" xfId="0" applyFont="1" applyBorder="1" applyAlignment="1">
      <alignment horizontal="distributed" justifyLastLine="1"/>
    </xf>
    <xf numFmtId="0" fontId="3" fillId="0" borderId="2" xfId="0" applyFont="1" applyBorder="1" applyAlignment="1">
      <alignment horizontal="distributed" vertical="center" justifyLastLine="1"/>
    </xf>
    <xf numFmtId="176" fontId="15" fillId="0" borderId="2" xfId="0" applyNumberFormat="1" applyFont="1" applyBorder="1" applyAlignment="1" applyProtection="1">
      <alignment vertical="center"/>
      <protection locked="0"/>
    </xf>
    <xf numFmtId="176" fontId="15" fillId="0" borderId="3" xfId="0" applyNumberFormat="1" applyFont="1" applyBorder="1" applyAlignment="1" applyProtection="1">
      <alignment vertical="center"/>
      <protection locked="0"/>
    </xf>
    <xf numFmtId="176" fontId="15" fillId="0" borderId="2" xfId="0" applyNumberFormat="1" applyFont="1" applyBorder="1" applyAlignment="1">
      <alignment vertical="center"/>
    </xf>
    <xf numFmtId="176" fontId="15" fillId="0" borderId="3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0" fontId="8" fillId="0" borderId="37" xfId="0" applyFont="1" applyBorder="1" applyAlignment="1">
      <alignment horizontal="distributed" vertical="center" justifyLastLine="1"/>
    </xf>
    <xf numFmtId="0" fontId="11" fillId="0" borderId="35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16" fillId="0" borderId="2" xfId="0" applyFont="1" applyBorder="1" applyAlignment="1" applyProtection="1">
      <alignment horizontal="left" vertical="center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justifyLastLine="1"/>
    </xf>
    <xf numFmtId="0" fontId="16" fillId="0" borderId="5" xfId="0" applyFont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justifyLastLine="1"/>
    </xf>
    <xf numFmtId="177" fontId="15" fillId="0" borderId="2" xfId="0" applyNumberFormat="1" applyFont="1" applyBorder="1" applyAlignment="1" applyProtection="1">
      <alignment horizontal="left" vertical="center" indent="1"/>
      <protection locked="0"/>
    </xf>
    <xf numFmtId="0" fontId="0" fillId="0" borderId="4" xfId="0" applyBorder="1" applyAlignment="1">
      <alignment horizontal="distributed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5" fillId="0" borderId="2" xfId="0" applyFont="1" applyBorder="1" applyAlignment="1" applyProtection="1">
      <alignment horizontal="distributed"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49" fontId="36" fillId="0" borderId="23" xfId="0" applyNumberFormat="1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14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Alignment="1" applyProtection="1">
      <alignment horizontal="left" vertical="center" indent="1" shrinkToFit="1"/>
      <protection locked="0"/>
    </xf>
    <xf numFmtId="0" fontId="15" fillId="0" borderId="15" xfId="0" applyFont="1" applyBorder="1" applyAlignment="1" applyProtection="1">
      <alignment horizontal="left" vertical="center" indent="1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shrinkToFit="1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 indent="1"/>
      <protection locked="0"/>
    </xf>
    <xf numFmtId="0" fontId="16" fillId="0" borderId="5" xfId="0" applyFont="1" applyBorder="1" applyAlignment="1" applyProtection="1">
      <alignment horizontal="left" indent="1"/>
      <protection locked="0"/>
    </xf>
    <xf numFmtId="0" fontId="16" fillId="0" borderId="16" xfId="0" applyFont="1" applyBorder="1" applyAlignment="1" applyProtection="1">
      <alignment horizontal="left" indent="1"/>
      <protection locked="0"/>
    </xf>
    <xf numFmtId="0" fontId="7" fillId="0" borderId="1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5" fontId="14" fillId="0" borderId="2" xfId="0" applyNumberFormat="1" applyFont="1" applyBorder="1" applyAlignment="1">
      <alignment vertical="center"/>
    </xf>
    <xf numFmtId="5" fontId="14" fillId="0" borderId="3" xfId="0" applyNumberFormat="1" applyFont="1" applyBorder="1" applyAlignment="1">
      <alignment vertical="center"/>
    </xf>
    <xf numFmtId="5" fontId="14" fillId="0" borderId="4" xfId="0" applyNumberFormat="1" applyFont="1" applyBorder="1" applyAlignment="1">
      <alignment vertical="center"/>
    </xf>
    <xf numFmtId="0" fontId="8" fillId="0" borderId="9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justifyLastLine="1"/>
    </xf>
    <xf numFmtId="49" fontId="16" fillId="0" borderId="23" xfId="0" applyNumberFormat="1" applyFont="1" applyBorder="1" applyAlignment="1" applyProtection="1">
      <alignment horizontal="left" vertical="center" indent="1"/>
      <protection locked="0"/>
    </xf>
    <xf numFmtId="49" fontId="16" fillId="0" borderId="3" xfId="0" applyNumberFormat="1" applyFont="1" applyBorder="1" applyAlignment="1" applyProtection="1">
      <alignment horizontal="left" vertical="center" indent="1"/>
      <protection locked="0"/>
    </xf>
    <xf numFmtId="49" fontId="16" fillId="0" borderId="4" xfId="0" applyNumberFormat="1" applyFont="1" applyBorder="1" applyAlignment="1" applyProtection="1">
      <alignment horizontal="left" vertical="center" indent="1"/>
      <protection locked="0"/>
    </xf>
    <xf numFmtId="0" fontId="16" fillId="0" borderId="3" xfId="0" applyFont="1" applyBorder="1" applyAlignment="1" applyProtection="1">
      <alignment horizontal="left" vertical="center" indent="1"/>
      <protection locked="0"/>
    </xf>
    <xf numFmtId="0" fontId="16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 applyProtection="1">
      <alignment horizontal="distributed" vertical="center" justifyLastLine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79" fontId="19" fillId="0" borderId="2" xfId="0" applyNumberFormat="1" applyFont="1" applyBorder="1" applyAlignment="1" applyProtection="1">
      <alignment vertical="center"/>
      <protection locked="0"/>
    </xf>
    <xf numFmtId="179" fontId="19" fillId="0" borderId="3" xfId="0" applyNumberFormat="1" applyFont="1" applyBorder="1" applyAlignment="1" applyProtection="1">
      <alignment vertical="center"/>
      <protection locked="0"/>
    </xf>
    <xf numFmtId="179" fontId="19" fillId="0" borderId="4" xfId="0" applyNumberFormat="1" applyFont="1" applyBorder="1" applyAlignment="1" applyProtection="1">
      <alignment vertical="center"/>
      <protection locked="0"/>
    </xf>
    <xf numFmtId="176" fontId="16" fillId="0" borderId="2" xfId="0" applyNumberFormat="1" applyFont="1" applyBorder="1" applyAlignment="1" applyProtection="1">
      <alignment vertical="center"/>
      <protection locked="0"/>
    </xf>
    <xf numFmtId="176" fontId="16" fillId="0" borderId="3" xfId="0" applyNumberFormat="1" applyFont="1" applyBorder="1" applyAlignment="1" applyProtection="1">
      <alignment vertical="center"/>
      <protection locked="0"/>
    </xf>
    <xf numFmtId="176" fontId="16" fillId="0" borderId="4" xfId="0" applyNumberFormat="1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left" vertical="center" indent="1" shrinkToFit="1"/>
      <protection locked="0"/>
    </xf>
    <xf numFmtId="0" fontId="16" fillId="0" borderId="3" xfId="0" applyFont="1" applyBorder="1" applyAlignment="1" applyProtection="1">
      <alignment horizontal="left" vertical="center" indent="1" shrinkToFit="1"/>
      <protection locked="0"/>
    </xf>
    <xf numFmtId="0" fontId="16" fillId="0" borderId="4" xfId="0" applyFont="1" applyBorder="1" applyAlignment="1" applyProtection="1">
      <alignment horizontal="left" vertical="center" indent="1" shrinkToFit="1"/>
      <protection locked="0"/>
    </xf>
    <xf numFmtId="176" fontId="19" fillId="0" borderId="2" xfId="0" applyNumberFormat="1" applyFont="1" applyBorder="1" applyAlignment="1" applyProtection="1">
      <alignment vertical="center"/>
      <protection locked="0"/>
    </xf>
    <xf numFmtId="176" fontId="19" fillId="0" borderId="3" xfId="0" applyNumberFormat="1" applyFont="1" applyBorder="1" applyAlignment="1" applyProtection="1">
      <alignment vertical="center"/>
      <protection locked="0"/>
    </xf>
    <xf numFmtId="176" fontId="19" fillId="0" borderId="4" xfId="0" applyNumberFormat="1" applyFont="1" applyBorder="1" applyAlignment="1" applyProtection="1">
      <alignment vertical="center"/>
      <protection locked="0"/>
    </xf>
    <xf numFmtId="0" fontId="9" fillId="0" borderId="25" xfId="0" applyFont="1" applyBorder="1" applyAlignment="1">
      <alignment horizontal="distributed" vertical="center" indent="1"/>
    </xf>
    <xf numFmtId="178" fontId="19" fillId="0" borderId="25" xfId="0" applyNumberFormat="1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176" fontId="19" fillId="0" borderId="25" xfId="0" applyNumberFormat="1" applyFont="1" applyBorder="1" applyAlignment="1">
      <alignment vertical="center"/>
    </xf>
    <xf numFmtId="176" fontId="19" fillId="0" borderId="26" xfId="0" applyNumberFormat="1" applyFont="1" applyBorder="1" applyAlignment="1">
      <alignment vertical="center"/>
    </xf>
    <xf numFmtId="176" fontId="16" fillId="0" borderId="31" xfId="0" applyNumberFormat="1" applyFont="1" applyBorder="1" applyAlignment="1">
      <alignment vertical="center"/>
    </xf>
    <xf numFmtId="176" fontId="16" fillId="0" borderId="25" xfId="0" applyNumberFormat="1" applyFont="1" applyBorder="1" applyAlignment="1">
      <alignment vertical="center"/>
    </xf>
    <xf numFmtId="176" fontId="16" fillId="0" borderId="26" xfId="0" applyNumberFormat="1" applyFont="1" applyBorder="1" applyAlignment="1">
      <alignment vertical="center"/>
    </xf>
    <xf numFmtId="0" fontId="10" fillId="0" borderId="2" xfId="0" applyFont="1" applyBorder="1" applyAlignment="1" applyProtection="1">
      <alignment vertical="center" justifyLastLine="1"/>
      <protection locked="0"/>
    </xf>
    <xf numFmtId="0" fontId="10" fillId="0" borderId="3" xfId="0" applyFont="1" applyBorder="1" applyAlignment="1" applyProtection="1">
      <alignment vertical="center" justifyLastLine="1"/>
      <protection locked="0"/>
    </xf>
    <xf numFmtId="176" fontId="16" fillId="0" borderId="19" xfId="0" applyNumberFormat="1" applyFont="1" applyBorder="1" applyAlignment="1" applyProtection="1">
      <alignment vertical="center"/>
      <protection locked="0"/>
    </xf>
    <xf numFmtId="176" fontId="16" fillId="0" borderId="20" xfId="0" applyNumberFormat="1" applyFont="1" applyBorder="1" applyAlignment="1" applyProtection="1">
      <alignment vertical="center"/>
      <protection locked="0"/>
    </xf>
    <xf numFmtId="176" fontId="16" fillId="0" borderId="21" xfId="0" applyNumberFormat="1" applyFont="1" applyBorder="1" applyAlignment="1" applyProtection="1">
      <alignment vertical="center"/>
      <protection locked="0"/>
    </xf>
    <xf numFmtId="176" fontId="16" fillId="0" borderId="2" xfId="0" applyNumberFormat="1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vertical="center"/>
    </xf>
    <xf numFmtId="176" fontId="16" fillId="0" borderId="44" xfId="0" applyNumberFormat="1" applyFont="1" applyBorder="1" applyAlignment="1">
      <alignment vertical="center"/>
    </xf>
    <xf numFmtId="176" fontId="16" fillId="0" borderId="35" xfId="0" applyNumberFormat="1" applyFont="1" applyBorder="1" applyAlignment="1">
      <alignment vertical="center"/>
    </xf>
    <xf numFmtId="176" fontId="16" fillId="0" borderId="45" xfId="0" applyNumberFormat="1" applyFont="1" applyBorder="1" applyAlignme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justifyLastLine="1"/>
    </xf>
    <xf numFmtId="0" fontId="0" fillId="0" borderId="4" xfId="0" applyBorder="1" applyAlignment="1">
      <alignment horizontal="distributed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176" fontId="16" fillId="0" borderId="42" xfId="0" applyNumberFormat="1" applyFont="1" applyBorder="1" applyAlignment="1">
      <alignment vertical="center"/>
    </xf>
    <xf numFmtId="176" fontId="16" fillId="0" borderId="4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15" fillId="0" borderId="54" xfId="0" applyFont="1" applyBorder="1" applyAlignment="1" applyProtection="1">
      <alignment horizontal="distributed" vertical="center" justifyLastLine="1"/>
      <protection locked="0"/>
    </xf>
    <xf numFmtId="0" fontId="15" fillId="0" borderId="55" xfId="0" applyFont="1" applyBorder="1" applyAlignment="1" applyProtection="1">
      <alignment horizontal="distributed" vertical="center" justifyLastLine="1"/>
      <protection locked="0"/>
    </xf>
    <xf numFmtId="0" fontId="9" fillId="0" borderId="4" xfId="0" applyFont="1" applyBorder="1" applyAlignment="1">
      <alignment horizontal="distributed" vertical="center" justifyLastLine="1"/>
    </xf>
    <xf numFmtId="0" fontId="16" fillId="0" borderId="53" xfId="0" applyFont="1" applyBorder="1" applyAlignment="1">
      <alignment horizontal="distributed" vertical="center" justifyLastLine="1"/>
    </xf>
    <xf numFmtId="0" fontId="16" fillId="0" borderId="54" xfId="0" applyFont="1" applyBorder="1" applyAlignment="1">
      <alignment horizontal="distributed" vertical="center" justifyLastLine="1"/>
    </xf>
    <xf numFmtId="0" fontId="16" fillId="0" borderId="55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19" fillId="0" borderId="16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 indent="1"/>
    </xf>
    <xf numFmtId="0" fontId="15" fillId="0" borderId="54" xfId="0" applyFont="1" applyBorder="1" applyAlignment="1">
      <alignment horizontal="left" vertical="center" indent="1"/>
    </xf>
    <xf numFmtId="0" fontId="15" fillId="0" borderId="55" xfId="0" applyFont="1" applyBorder="1" applyAlignment="1">
      <alignment horizontal="left" vertical="center" indent="1"/>
    </xf>
    <xf numFmtId="0" fontId="3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5" fillId="3" borderId="2" xfId="0" applyNumberFormat="1" applyFont="1" applyFill="1" applyBorder="1" applyAlignment="1">
      <alignment vertical="center"/>
    </xf>
    <xf numFmtId="176" fontId="15" fillId="3" borderId="3" xfId="0" applyNumberFormat="1" applyFont="1" applyFill="1" applyBorder="1" applyAlignment="1">
      <alignment vertical="center"/>
    </xf>
    <xf numFmtId="176" fontId="15" fillId="3" borderId="4" xfId="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177" fontId="15" fillId="2" borderId="2" xfId="0" applyNumberFormat="1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9" fillId="0" borderId="0" xfId="0" applyFont="1" applyAlignment="1">
      <alignment vertical="center" wrapText="1"/>
    </xf>
    <xf numFmtId="0" fontId="10" fillId="0" borderId="0" xfId="0" applyFont="1"/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distributed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 indent="1"/>
    </xf>
    <xf numFmtId="0" fontId="15" fillId="2" borderId="14" xfId="0" applyFont="1" applyFill="1" applyBorder="1" applyAlignment="1">
      <alignment horizontal="left" vertical="center" indent="1" shrinkToFit="1"/>
    </xf>
    <xf numFmtId="0" fontId="15" fillId="2" borderId="0" xfId="0" applyFont="1" applyFill="1" applyAlignment="1">
      <alignment horizontal="left" vertical="center" indent="1" shrinkToFit="1"/>
    </xf>
    <xf numFmtId="0" fontId="15" fillId="2" borderId="15" xfId="0" applyFont="1" applyFill="1" applyBorder="1" applyAlignment="1">
      <alignment horizontal="left" vertical="center" indent="1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shrinkToFit="1"/>
    </xf>
    <xf numFmtId="0" fontId="16" fillId="2" borderId="5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indent="1"/>
    </xf>
    <xf numFmtId="0" fontId="16" fillId="2" borderId="16" xfId="0" applyFont="1" applyFill="1" applyBorder="1" applyAlignment="1">
      <alignment horizontal="left" indent="1"/>
    </xf>
    <xf numFmtId="5" fontId="14" fillId="3" borderId="2" xfId="0" applyNumberFormat="1" applyFont="1" applyFill="1" applyBorder="1" applyAlignment="1">
      <alignment vertical="center"/>
    </xf>
    <xf numFmtId="5" fontId="14" fillId="3" borderId="3" xfId="0" applyNumberFormat="1" applyFont="1" applyFill="1" applyBorder="1" applyAlignment="1">
      <alignment vertical="center"/>
    </xf>
    <xf numFmtId="5" fontId="14" fillId="3" borderId="4" xfId="0" applyNumberFormat="1" applyFont="1" applyFill="1" applyBorder="1" applyAlignment="1">
      <alignment vertical="center"/>
    </xf>
    <xf numFmtId="176" fontId="16" fillId="3" borderId="2" xfId="0" applyNumberFormat="1" applyFont="1" applyFill="1" applyBorder="1" applyAlignment="1">
      <alignment vertical="center"/>
    </xf>
    <xf numFmtId="176" fontId="16" fillId="3" borderId="3" xfId="0" applyNumberFormat="1" applyFont="1" applyFill="1" applyBorder="1" applyAlignment="1">
      <alignment vertical="center"/>
    </xf>
    <xf numFmtId="176" fontId="16" fillId="3" borderId="4" xfId="0" applyNumberFormat="1" applyFont="1" applyFill="1" applyBorder="1" applyAlignment="1">
      <alignment vertical="center"/>
    </xf>
    <xf numFmtId="176" fontId="16" fillId="3" borderId="44" xfId="0" applyNumberFormat="1" applyFont="1" applyFill="1" applyBorder="1" applyAlignment="1">
      <alignment vertical="center"/>
    </xf>
    <xf numFmtId="176" fontId="16" fillId="3" borderId="35" xfId="0" applyNumberFormat="1" applyFont="1" applyFill="1" applyBorder="1" applyAlignment="1">
      <alignment vertical="center"/>
    </xf>
    <xf numFmtId="176" fontId="16" fillId="3" borderId="45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 justifyLastLine="1"/>
    </xf>
    <xf numFmtId="0" fontId="10" fillId="0" borderId="3" xfId="0" applyFont="1" applyBorder="1" applyAlignment="1">
      <alignment vertical="center" justifyLastLine="1"/>
    </xf>
    <xf numFmtId="176" fontId="16" fillId="3" borderId="42" xfId="0" applyNumberFormat="1" applyFont="1" applyFill="1" applyBorder="1" applyAlignment="1">
      <alignment vertical="center"/>
    </xf>
    <xf numFmtId="176" fontId="16" fillId="3" borderId="43" xfId="0" applyNumberFormat="1" applyFont="1" applyFill="1" applyBorder="1" applyAlignment="1">
      <alignment vertical="center"/>
    </xf>
    <xf numFmtId="0" fontId="16" fillId="0" borderId="19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left" vertical="center" indent="1"/>
    </xf>
    <xf numFmtId="0" fontId="16" fillId="0" borderId="21" xfId="0" applyFont="1" applyBorder="1" applyAlignment="1">
      <alignment horizontal="left" vertical="center" indent="1"/>
    </xf>
    <xf numFmtId="179" fontId="19" fillId="0" borderId="2" xfId="0" applyNumberFormat="1" applyFont="1" applyBorder="1" applyAlignment="1">
      <alignment vertical="center"/>
    </xf>
    <xf numFmtId="179" fontId="19" fillId="0" borderId="3" xfId="0" applyNumberFormat="1" applyFont="1" applyBorder="1" applyAlignment="1">
      <alignment vertical="center"/>
    </xf>
    <xf numFmtId="179" fontId="19" fillId="0" borderId="4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16" fillId="0" borderId="19" xfId="0" applyNumberFormat="1" applyFont="1" applyBorder="1" applyAlignment="1">
      <alignment vertical="center"/>
    </xf>
    <xf numFmtId="176" fontId="16" fillId="0" borderId="20" xfId="0" applyNumberFormat="1" applyFont="1" applyBorder="1" applyAlignment="1">
      <alignment vertical="center"/>
    </xf>
    <xf numFmtId="176" fontId="16" fillId="0" borderId="21" xfId="0" applyNumberFormat="1" applyFont="1" applyBorder="1" applyAlignment="1">
      <alignment vertical="center"/>
    </xf>
    <xf numFmtId="176" fontId="16" fillId="3" borderId="31" xfId="0" applyNumberFormat="1" applyFont="1" applyFill="1" applyBorder="1" applyAlignment="1">
      <alignment vertical="center"/>
    </xf>
    <xf numFmtId="176" fontId="16" fillId="3" borderId="25" xfId="0" applyNumberFormat="1" applyFont="1" applyFill="1" applyBorder="1" applyAlignment="1">
      <alignment vertical="center"/>
    </xf>
    <xf numFmtId="176" fontId="16" fillId="3" borderId="26" xfId="0" applyNumberFormat="1" applyFont="1" applyFill="1" applyBorder="1" applyAlignment="1">
      <alignment vertical="center"/>
    </xf>
    <xf numFmtId="0" fontId="16" fillId="0" borderId="2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34" fillId="0" borderId="2" xfId="0" applyFont="1" applyBorder="1" applyAlignment="1">
      <alignment horizontal="left" vertical="center" indent="1"/>
    </xf>
    <xf numFmtId="0" fontId="34" fillId="0" borderId="3" xfId="0" applyFont="1" applyBorder="1" applyAlignment="1">
      <alignment horizontal="left" vertical="center" indent="1"/>
    </xf>
    <xf numFmtId="0" fontId="34" fillId="0" borderId="4" xfId="0" applyFont="1" applyBorder="1" applyAlignment="1">
      <alignment horizontal="left" vertical="center" indent="1"/>
    </xf>
    <xf numFmtId="179" fontId="35" fillId="0" borderId="2" xfId="0" applyNumberFormat="1" applyFont="1" applyBorder="1" applyAlignment="1">
      <alignment vertical="center"/>
    </xf>
    <xf numFmtId="179" fontId="35" fillId="0" borderId="3" xfId="0" applyNumberFormat="1" applyFont="1" applyBorder="1" applyAlignment="1">
      <alignment vertical="center"/>
    </xf>
    <xf numFmtId="179" fontId="35" fillId="0" borderId="4" xfId="0" applyNumberFormat="1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vertical="center"/>
    </xf>
    <xf numFmtId="176" fontId="34" fillId="0" borderId="3" xfId="0" applyNumberFormat="1" applyFont="1" applyBorder="1" applyAlignment="1">
      <alignment vertical="center"/>
    </xf>
    <xf numFmtId="176" fontId="34" fillId="0" borderId="4" xfId="0" applyNumberFormat="1" applyFont="1" applyBorder="1" applyAlignment="1">
      <alignment vertical="center"/>
    </xf>
    <xf numFmtId="176" fontId="34" fillId="0" borderId="2" xfId="0" applyNumberFormat="1" applyFont="1" applyBorder="1" applyAlignment="1" applyProtection="1">
      <alignment vertical="center"/>
      <protection locked="0"/>
    </xf>
    <xf numFmtId="176" fontId="34" fillId="0" borderId="3" xfId="0" applyNumberFormat="1" applyFont="1" applyBorder="1" applyAlignment="1" applyProtection="1">
      <alignment vertical="center"/>
      <protection locked="0"/>
    </xf>
    <xf numFmtId="176" fontId="34" fillId="0" borderId="4" xfId="0" applyNumberFormat="1" applyFont="1" applyBorder="1" applyAlignment="1" applyProtection="1">
      <alignment vertical="center"/>
      <protection locked="0"/>
    </xf>
    <xf numFmtId="0" fontId="13" fillId="0" borderId="54" xfId="0" applyFont="1" applyBorder="1" applyAlignment="1">
      <alignment horizontal="distributed" vertical="center" justifyLastLine="1"/>
    </xf>
    <xf numFmtId="0" fontId="15" fillId="0" borderId="54" xfId="0" applyFont="1" applyBorder="1" applyAlignment="1">
      <alignment horizontal="distributed" vertical="center" justifyLastLine="1"/>
    </xf>
    <xf numFmtId="0" fontId="0" fillId="0" borderId="55" xfId="0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left" vertical="center" indent="1"/>
    </xf>
    <xf numFmtId="0" fontId="0" fillId="0" borderId="54" xfId="0" applyBorder="1" applyAlignment="1">
      <alignment horizontal="left" vertical="center" indent="1"/>
    </xf>
    <xf numFmtId="0" fontId="0" fillId="0" borderId="55" xfId="0" applyBorder="1" applyAlignment="1">
      <alignment horizontal="left" vertical="center" inden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indent="1"/>
    </xf>
    <xf numFmtId="0" fontId="16" fillId="2" borderId="4" xfId="0" applyFont="1" applyFill="1" applyBorder="1" applyAlignment="1">
      <alignment horizontal="left" vertical="center" indent="1"/>
    </xf>
    <xf numFmtId="179" fontId="19" fillId="2" borderId="2" xfId="0" applyNumberFormat="1" applyFont="1" applyFill="1" applyBorder="1" applyAlignment="1">
      <alignment vertical="center"/>
    </xf>
    <xf numFmtId="179" fontId="19" fillId="2" borderId="3" xfId="0" applyNumberFormat="1" applyFont="1" applyFill="1" applyBorder="1" applyAlignment="1">
      <alignment vertical="center"/>
    </xf>
    <xf numFmtId="179" fontId="19" fillId="2" borderId="4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vertical="center"/>
    </xf>
    <xf numFmtId="176" fontId="16" fillId="2" borderId="3" xfId="0" applyNumberFormat="1" applyFont="1" applyFill="1" applyBorder="1" applyAlignment="1">
      <alignment vertical="center"/>
    </xf>
    <xf numFmtId="176" fontId="16" fillId="2" borderId="4" xfId="0" applyNumberFormat="1" applyFont="1" applyFill="1" applyBorder="1" applyAlignment="1">
      <alignment vertical="center"/>
    </xf>
    <xf numFmtId="0" fontId="16" fillId="2" borderId="19" xfId="0" applyFont="1" applyFill="1" applyBorder="1" applyAlignment="1">
      <alignment horizontal="left" vertical="center" indent="1"/>
    </xf>
    <xf numFmtId="0" fontId="16" fillId="2" borderId="20" xfId="0" applyFont="1" applyFill="1" applyBorder="1" applyAlignment="1">
      <alignment horizontal="left" vertical="center" indent="1"/>
    </xf>
    <xf numFmtId="0" fontId="16" fillId="2" borderId="21" xfId="0" applyFont="1" applyFill="1" applyBorder="1" applyAlignment="1">
      <alignment horizontal="left" vertical="center" indent="1"/>
    </xf>
    <xf numFmtId="176" fontId="16" fillId="2" borderId="19" xfId="0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vertical="center"/>
    </xf>
    <xf numFmtId="176" fontId="16" fillId="2" borderId="21" xfId="0" applyNumberFormat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31" fillId="2" borderId="2" xfId="0" applyFont="1" applyFill="1" applyBorder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0" fillId="0" borderId="0" xfId="0"/>
    <xf numFmtId="176" fontId="16" fillId="0" borderId="31" xfId="0" applyNumberFormat="1" applyFont="1" applyBorder="1" applyAlignment="1" applyProtection="1">
      <alignment vertical="center"/>
      <protection locked="0"/>
    </xf>
    <xf numFmtId="176" fontId="16" fillId="0" borderId="25" xfId="0" applyNumberFormat="1" applyFont="1" applyBorder="1" applyAlignment="1" applyProtection="1">
      <alignment vertical="center"/>
      <protection locked="0"/>
    </xf>
    <xf numFmtId="176" fontId="16" fillId="0" borderId="26" xfId="0" applyNumberFormat="1" applyFont="1" applyBorder="1" applyAlignment="1" applyProtection="1">
      <alignment vertical="center"/>
      <protection locked="0"/>
    </xf>
    <xf numFmtId="49" fontId="16" fillId="2" borderId="23" xfId="0" applyNumberFormat="1" applyFont="1" applyFill="1" applyBorder="1" applyAlignment="1" applyProtection="1">
      <alignment horizontal="left" vertical="center" indent="1"/>
      <protection locked="0"/>
    </xf>
    <xf numFmtId="49" fontId="16" fillId="2" borderId="3" xfId="0" applyNumberFormat="1" applyFont="1" applyFill="1" applyBorder="1" applyAlignment="1" applyProtection="1">
      <alignment horizontal="left" vertical="center" indent="1"/>
      <protection locked="0"/>
    </xf>
    <xf numFmtId="49" fontId="16" fillId="2" borderId="4" xfId="0" applyNumberFormat="1" applyFont="1" applyFill="1" applyBorder="1" applyAlignment="1" applyProtection="1">
      <alignment horizontal="left" vertical="center" indent="1"/>
      <protection locked="0"/>
    </xf>
    <xf numFmtId="49" fontId="36" fillId="2" borderId="23" xfId="0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 applyProtection="1">
      <alignment horizontal="center" vertical="center"/>
      <protection locked="0"/>
    </xf>
  </cellXfs>
  <cellStyles count="8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 5" xfId="7" xr:uid="{00000000-0005-0000-0000-000007000000}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CCCC"/>
      <color rgb="FFCCECFF"/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38</xdr:row>
      <xdr:rowOff>9525</xdr:rowOff>
    </xdr:from>
    <xdr:to>
      <xdr:col>3</xdr:col>
      <xdr:colOff>133350</xdr:colOff>
      <xdr:row>40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13851F-42BD-4C52-88A6-EB80EBE0286B}"/>
            </a:ext>
          </a:extLst>
        </xdr:cNvPr>
        <xdr:cNvCxnSpPr/>
      </xdr:nvCxnSpPr>
      <xdr:spPr>
        <a:xfrm>
          <a:off x="847725" y="9915525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38</xdr:row>
      <xdr:rowOff>0</xdr:rowOff>
    </xdr:from>
    <xdr:to>
      <xdr:col>10</xdr:col>
      <xdr:colOff>133350</xdr:colOff>
      <xdr:row>40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00DEF8-920A-4661-8A35-B75436669586}"/>
            </a:ext>
          </a:extLst>
        </xdr:cNvPr>
        <xdr:cNvCxnSpPr/>
      </xdr:nvCxnSpPr>
      <xdr:spPr>
        <a:xfrm>
          <a:off x="2514600" y="9906000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38</xdr:row>
      <xdr:rowOff>0</xdr:rowOff>
    </xdr:from>
    <xdr:to>
      <xdr:col>17</xdr:col>
      <xdr:colOff>123825</xdr:colOff>
      <xdr:row>40</xdr:row>
      <xdr:rowOff>247650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DC29391-4494-4640-B103-D254BBF10219}"/>
            </a:ext>
          </a:extLst>
        </xdr:cNvPr>
        <xdr:cNvCxnSpPr/>
      </xdr:nvCxnSpPr>
      <xdr:spPr>
        <a:xfrm>
          <a:off x="4171950" y="9906000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133350</xdr:colOff>
      <xdr:row>38</xdr:row>
      <xdr:rowOff>9525</xdr:rowOff>
    </xdr:from>
    <xdr:to>
      <xdr:col>24</xdr:col>
      <xdr:colOff>133350</xdr:colOff>
      <xdr:row>40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E715B2B-3A6B-42A9-9CC1-AF9F3F7613C5}"/>
            </a:ext>
          </a:extLst>
        </xdr:cNvPr>
        <xdr:cNvCxnSpPr/>
      </xdr:nvCxnSpPr>
      <xdr:spPr>
        <a:xfrm>
          <a:off x="5848350" y="9915525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46</xdr:row>
      <xdr:rowOff>0</xdr:rowOff>
    </xdr:from>
    <xdr:to>
      <xdr:col>24</xdr:col>
      <xdr:colOff>114300</xdr:colOff>
      <xdr:row>49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046583-8166-45AA-875C-166C34696890}"/>
            </a:ext>
          </a:extLst>
        </xdr:cNvPr>
        <xdr:cNvCxnSpPr/>
      </xdr:nvCxnSpPr>
      <xdr:spPr>
        <a:xfrm>
          <a:off x="582930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46</xdr:row>
      <xdr:rowOff>0</xdr:rowOff>
    </xdr:from>
    <xdr:to>
      <xdr:col>17</xdr:col>
      <xdr:colOff>123825</xdr:colOff>
      <xdr:row>49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1A754B-84BE-4D96-AE04-42D1288BF05F}"/>
            </a:ext>
          </a:extLst>
        </xdr:cNvPr>
        <xdr:cNvCxnSpPr/>
      </xdr:nvCxnSpPr>
      <xdr:spPr>
        <a:xfrm>
          <a:off x="417195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45</xdr:row>
      <xdr:rowOff>66675</xdr:rowOff>
    </xdr:from>
    <xdr:to>
      <xdr:col>10</xdr:col>
      <xdr:colOff>114300</xdr:colOff>
      <xdr:row>48</xdr:row>
      <xdr:rowOff>266700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DCC69C4-4308-42CC-B5AB-10828CB8F453}"/>
            </a:ext>
          </a:extLst>
        </xdr:cNvPr>
        <xdr:cNvCxnSpPr/>
      </xdr:nvCxnSpPr>
      <xdr:spPr>
        <a:xfrm>
          <a:off x="2495550" y="10001250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46</xdr:row>
      <xdr:rowOff>0</xdr:rowOff>
    </xdr:from>
    <xdr:to>
      <xdr:col>3</xdr:col>
      <xdr:colOff>114300</xdr:colOff>
      <xdr:row>49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513A77D-452C-4405-A57B-C0CA8F303C12}"/>
            </a:ext>
          </a:extLst>
        </xdr:cNvPr>
        <xdr:cNvCxnSpPr/>
      </xdr:nvCxnSpPr>
      <xdr:spPr>
        <a:xfrm>
          <a:off x="828675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38</xdr:row>
      <xdr:rowOff>9525</xdr:rowOff>
    </xdr:from>
    <xdr:to>
      <xdr:col>3</xdr:col>
      <xdr:colOff>133350</xdr:colOff>
      <xdr:row>40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8CFEB2E-AB69-47E2-8C47-0889D0CC449B}"/>
            </a:ext>
          </a:extLst>
        </xdr:cNvPr>
        <xdr:cNvCxnSpPr/>
      </xdr:nvCxnSpPr>
      <xdr:spPr>
        <a:xfrm>
          <a:off x="847725" y="9972675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38</xdr:row>
      <xdr:rowOff>0</xdr:rowOff>
    </xdr:from>
    <xdr:to>
      <xdr:col>10</xdr:col>
      <xdr:colOff>133350</xdr:colOff>
      <xdr:row>40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0C0BD4-A951-4898-BAD0-FBD93C0C2B28}"/>
            </a:ext>
          </a:extLst>
        </xdr:cNvPr>
        <xdr:cNvCxnSpPr/>
      </xdr:nvCxnSpPr>
      <xdr:spPr>
        <a:xfrm>
          <a:off x="2514600" y="9963150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38</xdr:row>
      <xdr:rowOff>0</xdr:rowOff>
    </xdr:from>
    <xdr:to>
      <xdr:col>17</xdr:col>
      <xdr:colOff>123825</xdr:colOff>
      <xdr:row>40</xdr:row>
      <xdr:rowOff>247650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E1DC42D-0650-446E-9920-42326C4DF339}"/>
            </a:ext>
          </a:extLst>
        </xdr:cNvPr>
        <xdr:cNvCxnSpPr/>
      </xdr:nvCxnSpPr>
      <xdr:spPr>
        <a:xfrm>
          <a:off x="4171950" y="9963150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133350</xdr:colOff>
      <xdr:row>38</xdr:row>
      <xdr:rowOff>9525</xdr:rowOff>
    </xdr:from>
    <xdr:to>
      <xdr:col>24</xdr:col>
      <xdr:colOff>133350</xdr:colOff>
      <xdr:row>40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7D2937A-4800-4E26-938A-1D2D0A1B034D}"/>
            </a:ext>
          </a:extLst>
        </xdr:cNvPr>
        <xdr:cNvCxnSpPr/>
      </xdr:nvCxnSpPr>
      <xdr:spPr>
        <a:xfrm>
          <a:off x="5848350" y="9972675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9</xdr:row>
      <xdr:rowOff>114300</xdr:rowOff>
    </xdr:from>
    <xdr:to>
      <xdr:col>27</xdr:col>
      <xdr:colOff>180975</xdr:colOff>
      <xdr:row>11</xdr:row>
      <xdr:rowOff>38100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DCFB01F2-5A00-4420-9E94-655EEDB28190}"/>
            </a:ext>
          </a:extLst>
        </xdr:cNvPr>
        <xdr:cNvSpPr/>
      </xdr:nvSpPr>
      <xdr:spPr>
        <a:xfrm>
          <a:off x="6248400" y="2085975"/>
          <a:ext cx="3619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46</xdr:row>
      <xdr:rowOff>0</xdr:rowOff>
    </xdr:from>
    <xdr:to>
      <xdr:col>24</xdr:col>
      <xdr:colOff>114300</xdr:colOff>
      <xdr:row>49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3A9D20A-1DD5-45AA-8664-F6567194780C}"/>
            </a:ext>
          </a:extLst>
        </xdr:cNvPr>
        <xdr:cNvCxnSpPr/>
      </xdr:nvCxnSpPr>
      <xdr:spPr>
        <a:xfrm>
          <a:off x="582930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46</xdr:row>
      <xdr:rowOff>0</xdr:rowOff>
    </xdr:from>
    <xdr:to>
      <xdr:col>17</xdr:col>
      <xdr:colOff>123825</xdr:colOff>
      <xdr:row>49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E102D07-2DF2-4A57-AF7F-5EA50010D7B3}"/>
            </a:ext>
          </a:extLst>
        </xdr:cNvPr>
        <xdr:cNvCxnSpPr/>
      </xdr:nvCxnSpPr>
      <xdr:spPr>
        <a:xfrm>
          <a:off x="417195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45</xdr:row>
      <xdr:rowOff>66675</xdr:rowOff>
    </xdr:from>
    <xdr:to>
      <xdr:col>10</xdr:col>
      <xdr:colOff>114300</xdr:colOff>
      <xdr:row>48</xdr:row>
      <xdr:rowOff>266700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78C1EAB-1123-43F9-8E16-7EADFA979137}"/>
            </a:ext>
          </a:extLst>
        </xdr:cNvPr>
        <xdr:cNvCxnSpPr/>
      </xdr:nvCxnSpPr>
      <xdr:spPr>
        <a:xfrm>
          <a:off x="2495550" y="10001250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46</xdr:row>
      <xdr:rowOff>0</xdr:rowOff>
    </xdr:from>
    <xdr:to>
      <xdr:col>3</xdr:col>
      <xdr:colOff>114300</xdr:colOff>
      <xdr:row>49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B57EF86-137D-4B76-9586-9CFC35B2F55D}"/>
            </a:ext>
          </a:extLst>
        </xdr:cNvPr>
        <xdr:cNvCxnSpPr/>
      </xdr:nvCxnSpPr>
      <xdr:spPr>
        <a:xfrm>
          <a:off x="828675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85725</xdr:colOff>
      <xdr:row>9</xdr:row>
      <xdr:rowOff>66675</xdr:rowOff>
    </xdr:from>
    <xdr:to>
      <xdr:col>27</xdr:col>
      <xdr:colOff>209550</xdr:colOff>
      <xdr:row>10</xdr:row>
      <xdr:rowOff>295275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AD39D140-2854-4BB2-B07C-CF399CC0B9B4}"/>
            </a:ext>
          </a:extLst>
        </xdr:cNvPr>
        <xdr:cNvSpPr/>
      </xdr:nvSpPr>
      <xdr:spPr>
        <a:xfrm>
          <a:off x="6276975" y="2038350"/>
          <a:ext cx="3619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46</xdr:row>
      <xdr:rowOff>0</xdr:rowOff>
    </xdr:from>
    <xdr:to>
      <xdr:col>24</xdr:col>
      <xdr:colOff>114300</xdr:colOff>
      <xdr:row>49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695E1C-30B2-4E1E-B65C-D68F000EF6FE}"/>
            </a:ext>
          </a:extLst>
        </xdr:cNvPr>
        <xdr:cNvCxnSpPr/>
      </xdr:nvCxnSpPr>
      <xdr:spPr>
        <a:xfrm>
          <a:off x="582930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46</xdr:row>
      <xdr:rowOff>0</xdr:rowOff>
    </xdr:from>
    <xdr:to>
      <xdr:col>17</xdr:col>
      <xdr:colOff>123825</xdr:colOff>
      <xdr:row>49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8C8F458-E981-461E-A615-AA7A2D1ED39E}"/>
            </a:ext>
          </a:extLst>
        </xdr:cNvPr>
        <xdr:cNvCxnSpPr/>
      </xdr:nvCxnSpPr>
      <xdr:spPr>
        <a:xfrm>
          <a:off x="4171950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45</xdr:row>
      <xdr:rowOff>66675</xdr:rowOff>
    </xdr:from>
    <xdr:to>
      <xdr:col>10</xdr:col>
      <xdr:colOff>114300</xdr:colOff>
      <xdr:row>48</xdr:row>
      <xdr:rowOff>266700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A323F8C-474C-4154-928D-26777B37B6CE}"/>
            </a:ext>
          </a:extLst>
        </xdr:cNvPr>
        <xdr:cNvCxnSpPr/>
      </xdr:nvCxnSpPr>
      <xdr:spPr>
        <a:xfrm>
          <a:off x="2495550" y="10001250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46</xdr:row>
      <xdr:rowOff>0</xdr:rowOff>
    </xdr:from>
    <xdr:to>
      <xdr:col>3</xdr:col>
      <xdr:colOff>114300</xdr:colOff>
      <xdr:row>49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2910F6-EAD5-4C9F-8179-1185377D3346}"/>
            </a:ext>
          </a:extLst>
        </xdr:cNvPr>
        <xdr:cNvCxnSpPr/>
      </xdr:nvCxnSpPr>
      <xdr:spPr>
        <a:xfrm>
          <a:off x="828675" y="10010775"/>
          <a:ext cx="0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ca/Desktop/&#27494;&#23665;/&#26448;&#26009;&#36015;&#34101;&#21697;/&#65319;&#65331;&#22312;&#24235;&#31649;&#29702;/GS&#31038;&#20869;&#35531;&#27714;&#26360;&#65288;&#22303;&#26408;&#65289;2016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新工事（元データ）"/>
      <sheetName val="集計"/>
      <sheetName val="明細"/>
      <sheetName val="請求書"/>
    </sheetNames>
    <sheetDataSet>
      <sheetData sheetId="0"/>
      <sheetData sheetId="1" refreshError="1"/>
      <sheetData sheetId="2" refreshError="1"/>
      <sheetData sheetId="3">
        <row r="3">
          <cell r="I3" t="str">
            <v xml:space="preserve"> </v>
          </cell>
        </row>
        <row r="4">
          <cell r="I4" t="str">
            <v xml:space="preserve"> </v>
          </cell>
        </row>
        <row r="5">
          <cell r="I5" t="str">
            <v xml:space="preserve"> </v>
          </cell>
        </row>
        <row r="6">
          <cell r="I6" t="str">
            <v xml:space="preserve"> </v>
          </cell>
        </row>
        <row r="7">
          <cell r="I7" t="str">
            <v xml:space="preserve"> </v>
          </cell>
        </row>
        <row r="8">
          <cell r="I8" t="str">
            <v xml:space="preserve"> </v>
          </cell>
        </row>
        <row r="9">
          <cell r="I9" t="str">
            <v xml:space="preserve"> </v>
          </cell>
        </row>
        <row r="10">
          <cell r="I10" t="str">
            <v xml:space="preserve"> </v>
          </cell>
        </row>
        <row r="11">
          <cell r="I11" t="str">
            <v xml:space="preserve"> </v>
          </cell>
        </row>
        <row r="12">
          <cell r="I12" t="str">
            <v xml:space="preserve"> </v>
          </cell>
        </row>
        <row r="13">
          <cell r="I13" t="str">
            <v xml:space="preserve"> </v>
          </cell>
        </row>
        <row r="14">
          <cell r="I14" t="str">
            <v xml:space="preserve"> </v>
          </cell>
        </row>
        <row r="15">
          <cell r="I15">
            <v>1</v>
          </cell>
        </row>
        <row r="16">
          <cell r="I16">
            <v>2</v>
          </cell>
        </row>
        <row r="17">
          <cell r="I17">
            <v>3</v>
          </cell>
        </row>
        <row r="18">
          <cell r="I18">
            <v>4</v>
          </cell>
        </row>
        <row r="19">
          <cell r="I19">
            <v>5</v>
          </cell>
        </row>
        <row r="20">
          <cell r="I20" t="str">
            <v xml:space="preserve"> </v>
          </cell>
        </row>
        <row r="21">
          <cell r="I21" t="str">
            <v xml:space="preserve"> </v>
          </cell>
        </row>
        <row r="22">
          <cell r="I22" t="str">
            <v xml:space="preserve"> </v>
          </cell>
        </row>
        <row r="23">
          <cell r="I23" t="str">
            <v xml:space="preserve"> </v>
          </cell>
        </row>
        <row r="24">
          <cell r="I24" t="str">
            <v xml:space="preserve"> </v>
          </cell>
        </row>
        <row r="25">
          <cell r="I25" t="str">
            <v xml:space="preserve"> </v>
          </cell>
        </row>
        <row r="26">
          <cell r="I26" t="str">
            <v xml:space="preserve"> </v>
          </cell>
        </row>
        <row r="27">
          <cell r="I27" t="str">
            <v xml:space="preserve"> </v>
          </cell>
        </row>
        <row r="28">
          <cell r="I28" t="str">
            <v xml:space="preserve"> </v>
          </cell>
        </row>
        <row r="29">
          <cell r="I29" t="str">
            <v xml:space="preserve"> </v>
          </cell>
        </row>
        <row r="30">
          <cell r="I30" t="str">
            <v xml:space="preserve"> </v>
          </cell>
        </row>
        <row r="31">
          <cell r="I31" t="str">
            <v xml:space="preserve"> </v>
          </cell>
        </row>
        <row r="32">
          <cell r="I32" t="str">
            <v xml:space="preserve"> </v>
          </cell>
        </row>
        <row r="33">
          <cell r="I33" t="str">
            <v xml:space="preserve"> </v>
          </cell>
        </row>
        <row r="34">
          <cell r="I34" t="str">
            <v xml:space="preserve"> </v>
          </cell>
        </row>
        <row r="35">
          <cell r="I35" t="str">
            <v xml:space="preserve"> </v>
          </cell>
        </row>
        <row r="36">
          <cell r="I36" t="str">
            <v xml:space="preserve"> </v>
          </cell>
        </row>
        <row r="37">
          <cell r="I37" t="str">
            <v xml:space="preserve"> </v>
          </cell>
        </row>
        <row r="38">
          <cell r="I38" t="str">
            <v xml:space="preserve"> </v>
          </cell>
        </row>
        <row r="39">
          <cell r="I39" t="str">
            <v xml:space="preserve"> </v>
          </cell>
        </row>
        <row r="40">
          <cell r="I40" t="str">
            <v xml:space="preserve"> </v>
          </cell>
        </row>
        <row r="41">
          <cell r="I41" t="str">
            <v xml:space="preserve"> </v>
          </cell>
        </row>
        <row r="42">
          <cell r="I42" t="str">
            <v xml:space="preserve"> </v>
          </cell>
        </row>
        <row r="43">
          <cell r="I43" t="str">
            <v xml:space="preserve"> </v>
          </cell>
        </row>
        <row r="44">
          <cell r="I44" t="str">
            <v xml:space="preserve"> </v>
          </cell>
        </row>
        <row r="45">
          <cell r="I45" t="str">
            <v xml:space="preserve"> </v>
          </cell>
        </row>
        <row r="46">
          <cell r="I46" t="str">
            <v xml:space="preserve"> </v>
          </cell>
        </row>
        <row r="47">
          <cell r="I47" t="str">
            <v xml:space="preserve"> </v>
          </cell>
        </row>
        <row r="48">
          <cell r="I48" t="str">
            <v xml:space="preserve"> </v>
          </cell>
        </row>
        <row r="49">
          <cell r="I49" t="str">
            <v xml:space="preserve"> </v>
          </cell>
        </row>
        <row r="50">
          <cell r="I50" t="str">
            <v xml:space="preserve"> </v>
          </cell>
        </row>
        <row r="51">
          <cell r="I51" t="str">
            <v xml:space="preserve"> </v>
          </cell>
        </row>
        <row r="52">
          <cell r="I52" t="str">
            <v xml:space="preserve">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C7BF-B1DB-4239-AEB8-9A7D66783547}">
  <sheetPr>
    <tabColor rgb="FFFFCCCC"/>
  </sheetPr>
  <dimension ref="A1:J51"/>
  <sheetViews>
    <sheetView tabSelected="1" zoomScale="90" zoomScaleNormal="90" workbookViewId="0">
      <selection activeCell="A2" sqref="A2"/>
    </sheetView>
  </sheetViews>
  <sheetFormatPr defaultRowHeight="15.75"/>
  <cols>
    <col min="1" max="1" width="5.625" style="93" customWidth="1"/>
    <col min="2" max="16384" width="9" style="93"/>
  </cols>
  <sheetData>
    <row r="1" spans="1:10" ht="20.25" customHeight="1">
      <c r="A1" s="93" t="s">
        <v>66</v>
      </c>
    </row>
    <row r="2" spans="1:10" ht="20.25" customHeight="1">
      <c r="J2" s="94" t="s">
        <v>67</v>
      </c>
    </row>
    <row r="3" spans="1:10" ht="20.25" customHeight="1">
      <c r="J3" s="95" t="s">
        <v>68</v>
      </c>
    </row>
    <row r="4" spans="1:10" ht="20.25" customHeight="1">
      <c r="J4" s="95" t="s">
        <v>69</v>
      </c>
    </row>
    <row r="5" spans="1:10" ht="20.25" customHeight="1">
      <c r="J5" s="95"/>
    </row>
    <row r="6" spans="1:10" ht="27.75" customHeight="1">
      <c r="B6" s="96" t="s">
        <v>70</v>
      </c>
    </row>
    <row r="7" spans="1:10" ht="20.25" customHeight="1"/>
    <row r="8" spans="1:10" ht="20.25" customHeight="1">
      <c r="A8" s="95" t="s">
        <v>71</v>
      </c>
      <c r="B8" s="93" t="s">
        <v>72</v>
      </c>
    </row>
    <row r="9" spans="1:10" ht="20.25" customHeight="1">
      <c r="A9" s="95"/>
      <c r="B9" s="93" t="s">
        <v>73</v>
      </c>
    </row>
    <row r="10" spans="1:10" ht="20.25" customHeight="1">
      <c r="A10" s="95"/>
    </row>
    <row r="11" spans="1:10" ht="20.25" customHeight="1">
      <c r="A11" s="95" t="s">
        <v>74</v>
      </c>
      <c r="B11" s="93" t="s">
        <v>75</v>
      </c>
    </row>
    <row r="12" spans="1:10" ht="20.25" customHeight="1">
      <c r="A12" s="95"/>
      <c r="B12" s="93" t="s">
        <v>76</v>
      </c>
    </row>
    <row r="13" spans="1:10" ht="20.25" customHeight="1">
      <c r="A13" s="95"/>
      <c r="B13" s="93" t="s">
        <v>110</v>
      </c>
    </row>
    <row r="14" spans="1:10" ht="20.25" customHeight="1">
      <c r="A14" s="95"/>
      <c r="B14" s="93" t="s">
        <v>77</v>
      </c>
    </row>
    <row r="15" spans="1:10" ht="20.25" customHeight="1">
      <c r="A15" s="95"/>
    </row>
    <row r="16" spans="1:10" ht="20.25" customHeight="1">
      <c r="A16" s="95" t="s">
        <v>78</v>
      </c>
      <c r="B16" s="93" t="s">
        <v>79</v>
      </c>
    </row>
    <row r="17" spans="1:2" ht="20.25" customHeight="1">
      <c r="A17" s="95"/>
      <c r="B17" s="93" t="s">
        <v>80</v>
      </c>
    </row>
    <row r="18" spans="1:2" ht="20.25" customHeight="1">
      <c r="A18" s="95"/>
      <c r="B18" s="93" t="s">
        <v>81</v>
      </c>
    </row>
    <row r="19" spans="1:2" ht="20.25" customHeight="1">
      <c r="A19" s="95"/>
    </row>
    <row r="20" spans="1:2" ht="20.25" customHeight="1">
      <c r="A20" s="95" t="s">
        <v>82</v>
      </c>
      <c r="B20" s="93" t="s">
        <v>116</v>
      </c>
    </row>
    <row r="21" spans="1:2" ht="20.25" customHeight="1">
      <c r="A21" s="95"/>
      <c r="B21" s="93" t="s">
        <v>117</v>
      </c>
    </row>
    <row r="22" spans="1:2" ht="20.25" customHeight="1">
      <c r="A22" s="95"/>
      <c r="B22" s="97" t="s">
        <v>121</v>
      </c>
    </row>
    <row r="23" spans="1:2" ht="20.25" customHeight="1">
      <c r="A23" s="95"/>
      <c r="B23" s="93" t="s">
        <v>122</v>
      </c>
    </row>
    <row r="24" spans="1:2" ht="20.25" customHeight="1">
      <c r="A24" s="95"/>
    </row>
    <row r="25" spans="1:2" ht="20.25" customHeight="1">
      <c r="A25" s="95" t="s">
        <v>84</v>
      </c>
      <c r="B25" s="97" t="s">
        <v>83</v>
      </c>
    </row>
    <row r="26" spans="1:2" ht="20.25" customHeight="1">
      <c r="A26" s="95"/>
    </row>
    <row r="27" spans="1:2" ht="20.25" customHeight="1">
      <c r="A27" s="95" t="s">
        <v>87</v>
      </c>
      <c r="B27" s="93" t="s">
        <v>85</v>
      </c>
    </row>
    <row r="28" spans="1:2" ht="20.25" customHeight="1">
      <c r="A28" s="95"/>
      <c r="B28" s="93" t="s">
        <v>86</v>
      </c>
    </row>
    <row r="29" spans="1:2" ht="20.25" customHeight="1"/>
    <row r="30" spans="1:2" ht="20.25" customHeight="1">
      <c r="A30" s="95" t="s">
        <v>90</v>
      </c>
      <c r="B30" s="98" t="s">
        <v>88</v>
      </c>
    </row>
    <row r="31" spans="1:2" ht="20.25" customHeight="1">
      <c r="B31" s="98" t="s">
        <v>89</v>
      </c>
    </row>
    <row r="32" spans="1:2" ht="20.25" customHeight="1">
      <c r="B32" s="98"/>
    </row>
    <row r="33" spans="1:2" ht="20.25" customHeight="1">
      <c r="A33" s="95" t="s">
        <v>91</v>
      </c>
      <c r="B33" s="93" t="s">
        <v>106</v>
      </c>
    </row>
    <row r="34" spans="1:2" ht="20.25" customHeight="1"/>
    <row r="35" spans="1:2" ht="20.25" customHeight="1">
      <c r="A35" s="95" t="s">
        <v>111</v>
      </c>
      <c r="B35" s="93" t="s">
        <v>92</v>
      </c>
    </row>
    <row r="36" spans="1:2" ht="20.25" customHeight="1">
      <c r="A36" s="95"/>
    </row>
    <row r="37" spans="1:2" ht="20.25" customHeight="1">
      <c r="A37" s="95"/>
    </row>
    <row r="38" spans="1:2" ht="20.25" customHeight="1">
      <c r="A38" s="95"/>
    </row>
    <row r="39" spans="1:2" ht="20.25" customHeight="1">
      <c r="A39" s="95"/>
    </row>
    <row r="40" spans="1:2" ht="20.25" customHeight="1">
      <c r="A40" s="95"/>
    </row>
    <row r="41" spans="1:2" ht="20.25" customHeight="1">
      <c r="A41" s="95"/>
    </row>
    <row r="42" spans="1:2" ht="20.25" customHeight="1">
      <c r="A42" s="95"/>
    </row>
    <row r="43" spans="1:2" ht="20.25" customHeight="1"/>
    <row r="44" spans="1:2" ht="20.25" customHeight="1"/>
    <row r="45" spans="1:2" ht="20.25" customHeight="1"/>
    <row r="46" spans="1:2" ht="20.25" customHeight="1"/>
    <row r="47" spans="1:2" ht="20.25" customHeight="1"/>
    <row r="48" spans="1:2" ht="20.25" customHeight="1"/>
    <row r="49" ht="20.25" customHeight="1"/>
    <row r="50" ht="20.25" customHeight="1"/>
    <row r="51" ht="20.25" customHeight="1"/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6B00-A60F-4836-8082-AB0041F9F5A7}">
  <sheetPr>
    <tabColor rgb="FFFFC000"/>
  </sheetPr>
  <dimension ref="A1:AB41"/>
  <sheetViews>
    <sheetView zoomScaleNormal="100" workbookViewId="0">
      <selection activeCell="A9" sqref="A9"/>
    </sheetView>
  </sheetViews>
  <sheetFormatPr defaultRowHeight="13.5"/>
  <cols>
    <col min="1" max="28" width="3.125" style="1" customWidth="1"/>
    <col min="29" max="16384" width="9" style="2"/>
  </cols>
  <sheetData>
    <row r="1" spans="1:28" s="4" customFormat="1" ht="15.75" customHeight="1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3"/>
    </row>
    <row r="2" spans="1:28" s="4" customFormat="1" ht="23.25" customHeight="1" thickBot="1">
      <c r="A2" s="1"/>
      <c r="B2" s="1"/>
      <c r="C2" s="1"/>
      <c r="D2" s="1"/>
      <c r="E2" s="1"/>
      <c r="F2" s="1"/>
      <c r="G2" s="1"/>
      <c r="H2" s="1"/>
      <c r="I2" s="2"/>
      <c r="J2" s="266" t="s">
        <v>1</v>
      </c>
      <c r="K2" s="266"/>
      <c r="L2" s="266"/>
      <c r="M2" s="266"/>
      <c r="N2" s="266"/>
      <c r="O2" s="266"/>
      <c r="P2" s="266"/>
      <c r="Q2" s="266"/>
      <c r="R2" s="266"/>
      <c r="S2" s="266"/>
      <c r="T2" s="1"/>
      <c r="U2" s="5"/>
      <c r="V2" s="1"/>
      <c r="W2" s="1"/>
      <c r="X2" s="1"/>
      <c r="Y2" s="1"/>
      <c r="Z2" s="1"/>
      <c r="AA2" s="1"/>
      <c r="AB2" s="1"/>
    </row>
    <row r="3" spans="1:28" s="4" customFormat="1" ht="20.25" customHeight="1" thickTop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6">
        <v>20</v>
      </c>
      <c r="V3" s="162"/>
      <c r="W3" s="37" t="s">
        <v>2</v>
      </c>
      <c r="X3" s="162"/>
      <c r="Y3" s="37" t="s">
        <v>3</v>
      </c>
      <c r="Z3" s="162"/>
      <c r="AA3" s="37" t="s">
        <v>4</v>
      </c>
      <c r="AB3" s="22" t="s">
        <v>5</v>
      </c>
    </row>
    <row r="4" spans="1:28" s="4" customFormat="1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0"/>
      <c r="V4" s="30"/>
      <c r="W4" s="31"/>
      <c r="X4" s="30"/>
    </row>
    <row r="5" spans="1:28" s="4" customFormat="1" ht="24" customHeight="1">
      <c r="A5" s="267" t="s">
        <v>6</v>
      </c>
      <c r="B5" s="267"/>
      <c r="C5" s="267"/>
      <c r="D5" s="267"/>
      <c r="E5" s="267"/>
      <c r="F5" s="267"/>
      <c r="G5" s="267"/>
      <c r="H5" s="267"/>
      <c r="I5" s="267"/>
      <c r="J5" s="267"/>
      <c r="K5" s="6" t="s">
        <v>7</v>
      </c>
      <c r="L5" s="7"/>
      <c r="M5" s="8"/>
      <c r="N5" s="1"/>
      <c r="O5" s="185" t="s">
        <v>59</v>
      </c>
      <c r="P5" s="268"/>
      <c r="Q5" s="269"/>
      <c r="R5" s="275" t="s">
        <v>119</v>
      </c>
      <c r="S5" s="276"/>
      <c r="T5" s="276"/>
      <c r="U5" s="276"/>
      <c r="V5" s="276"/>
      <c r="W5" s="276"/>
      <c r="X5" s="277"/>
      <c r="Y5" s="250" t="s">
        <v>118</v>
      </c>
      <c r="Z5" s="251"/>
      <c r="AA5" s="252"/>
      <c r="AB5" s="253"/>
    </row>
    <row r="6" spans="1:28" s="4" customFormat="1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4" customFormat="1" ht="24" customHeight="1">
      <c r="A7" s="217" t="s">
        <v>45</v>
      </c>
      <c r="B7" s="213"/>
      <c r="C7" s="213"/>
      <c r="D7" s="214"/>
      <c r="E7" s="270">
        <f>SUM(G23:S23)</f>
        <v>0</v>
      </c>
      <c r="F7" s="271"/>
      <c r="G7" s="271"/>
      <c r="H7" s="271"/>
      <c r="I7" s="271"/>
      <c r="J7" s="271"/>
      <c r="K7" s="271"/>
      <c r="L7" s="271"/>
      <c r="M7" s="272"/>
      <c r="N7" s="1"/>
      <c r="O7" s="273" t="s">
        <v>64</v>
      </c>
      <c r="P7" s="274"/>
      <c r="Q7" s="28">
        <v>2</v>
      </c>
      <c r="R7" s="156"/>
      <c r="S7" s="156"/>
      <c r="T7" s="156"/>
      <c r="U7" s="156"/>
      <c r="V7" s="156"/>
      <c r="W7" s="29">
        <v>0</v>
      </c>
      <c r="X7" s="24"/>
      <c r="Y7" s="27"/>
      <c r="Z7" s="8"/>
      <c r="AA7" s="8"/>
      <c r="AB7" s="8"/>
    </row>
    <row r="8" spans="1:28" s="4" customFormat="1" ht="1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7" t="s">
        <v>95</v>
      </c>
      <c r="P8" s="158"/>
      <c r="Q8" s="159"/>
      <c r="R8" s="159"/>
      <c r="S8" s="159"/>
      <c r="T8" s="159"/>
      <c r="U8" s="159"/>
      <c r="V8" s="159"/>
      <c r="W8" s="158"/>
      <c r="X8" s="160"/>
      <c r="Y8" s="159"/>
      <c r="Z8" s="159"/>
      <c r="AA8" s="159"/>
      <c r="AB8" s="161"/>
    </row>
    <row r="9" spans="1:28" s="4" customFormat="1" ht="24" customHeight="1">
      <c r="A9" s="86"/>
      <c r="B9" s="86"/>
      <c r="C9" s="86"/>
      <c r="D9" s="86"/>
      <c r="E9" s="1"/>
      <c r="F9" s="1"/>
      <c r="G9" s="107"/>
      <c r="H9" s="107"/>
      <c r="I9" s="107"/>
      <c r="J9" s="107"/>
      <c r="K9" s="107"/>
      <c r="L9" s="107"/>
      <c r="M9" s="107"/>
      <c r="N9" s="1"/>
      <c r="O9" s="255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7"/>
    </row>
    <row r="10" spans="1:28" s="4" customFormat="1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7" t="s">
        <v>96</v>
      </c>
      <c r="P10" s="158"/>
      <c r="Q10" s="159"/>
      <c r="R10" s="159"/>
      <c r="S10" s="159"/>
      <c r="T10" s="159"/>
      <c r="U10" s="159"/>
      <c r="V10" s="159"/>
      <c r="W10" s="158"/>
      <c r="X10" s="159"/>
      <c r="Y10" s="159"/>
      <c r="Z10" s="159"/>
      <c r="AA10" s="159"/>
      <c r="AB10" s="161"/>
    </row>
    <row r="11" spans="1:28" s="4" customFormat="1" ht="24" customHeight="1">
      <c r="A11" s="86"/>
      <c r="B11" s="86"/>
      <c r="C11" s="86"/>
      <c r="D11" s="86"/>
      <c r="E11" s="1"/>
      <c r="F11" s="1"/>
      <c r="G11" s="107"/>
      <c r="H11" s="107"/>
      <c r="I11" s="107"/>
      <c r="J11" s="107"/>
      <c r="K11" s="107"/>
      <c r="L11" s="107"/>
      <c r="M11" s="107"/>
      <c r="N11" s="1"/>
      <c r="O11" s="258"/>
      <c r="P11" s="259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16" t="s">
        <v>8</v>
      </c>
    </row>
    <row r="12" spans="1:28" s="4" customFormat="1" ht="19.5" customHeight="1">
      <c r="A12" s="87"/>
      <c r="B12" s="87"/>
      <c r="C12" s="87"/>
      <c r="D12" s="87"/>
      <c r="E12" s="1"/>
      <c r="F12" s="1"/>
      <c r="G12" s="107"/>
      <c r="H12" s="107"/>
      <c r="I12" s="107"/>
      <c r="J12" s="107"/>
      <c r="K12" s="107"/>
      <c r="L12" s="107"/>
      <c r="M12" s="107"/>
      <c r="N12" s="1"/>
      <c r="O12" s="261" t="s">
        <v>9</v>
      </c>
      <c r="P12" s="262"/>
      <c r="Q12" s="263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5"/>
    </row>
    <row r="13" spans="1:28" s="4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4" customFormat="1" ht="27.75" customHeight="1">
      <c r="A14" s="217" t="s">
        <v>10</v>
      </c>
      <c r="B14" s="213"/>
      <c r="C14" s="213"/>
      <c r="D14" s="214"/>
      <c r="E14" s="254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9"/>
    </row>
    <row r="15" spans="1:28" s="4" customFormat="1" ht="27.75" customHeight="1">
      <c r="A15" s="217" t="s">
        <v>11</v>
      </c>
      <c r="B15" s="213"/>
      <c r="C15" s="213"/>
      <c r="D15" s="240"/>
      <c r="E15" s="241"/>
      <c r="F15" s="242"/>
      <c r="G15" s="242"/>
      <c r="H15" s="242"/>
      <c r="I15" s="89" t="s">
        <v>12</v>
      </c>
      <c r="J15" s="242"/>
      <c r="K15" s="243"/>
      <c r="L15" s="244" t="s">
        <v>13</v>
      </c>
      <c r="M15" s="245"/>
      <c r="N15" s="245"/>
      <c r="O15" s="246"/>
      <c r="P15" s="247"/>
      <c r="Q15" s="248"/>
      <c r="R15" s="248"/>
      <c r="S15" s="249"/>
      <c r="T15" s="237" t="s">
        <v>26</v>
      </c>
      <c r="U15" s="238"/>
      <c r="V15" s="192"/>
      <c r="W15" s="227"/>
      <c r="X15" s="228"/>
      <c r="Y15" s="228"/>
      <c r="Z15" s="228"/>
      <c r="AA15" s="228"/>
      <c r="AB15" s="229"/>
    </row>
    <row r="16" spans="1:28" s="4" customFormat="1" ht="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4" customFormat="1" ht="15.75" customHeight="1">
      <c r="A17" s="1"/>
      <c r="B17" s="51"/>
      <c r="C17" s="51"/>
      <c r="D17" s="51"/>
      <c r="E17" s="51"/>
      <c r="F17" s="52"/>
      <c r="G17" s="230" t="s">
        <v>31</v>
      </c>
      <c r="H17" s="231"/>
      <c r="I17" s="231"/>
      <c r="J17" s="231"/>
      <c r="K17" s="231"/>
      <c r="L17" s="231"/>
      <c r="M17" s="232"/>
      <c r="N17" s="230" t="s">
        <v>51</v>
      </c>
      <c r="O17" s="231"/>
      <c r="P17" s="231"/>
      <c r="Q17" s="231"/>
      <c r="R17" s="231"/>
      <c r="S17" s="232"/>
    </row>
    <row r="18" spans="1:28" s="4" customFormat="1" ht="15.75" customHeight="1">
      <c r="A18" s="8"/>
      <c r="B18" s="21"/>
      <c r="C18" s="21"/>
      <c r="D18" s="21"/>
      <c r="E18" s="21"/>
      <c r="F18" s="53"/>
      <c r="G18" s="233"/>
      <c r="H18" s="211"/>
      <c r="I18" s="211"/>
      <c r="J18" s="211"/>
      <c r="K18" s="211"/>
      <c r="L18" s="211"/>
      <c r="M18" s="212"/>
      <c r="N18" s="234" t="s">
        <v>50</v>
      </c>
      <c r="O18" s="235"/>
      <c r="P18" s="235"/>
      <c r="Q18" s="236">
        <v>10</v>
      </c>
      <c r="R18" s="236"/>
      <c r="S18" s="54" t="s">
        <v>49</v>
      </c>
    </row>
    <row r="19" spans="1:28" s="4" customFormat="1" ht="24.75" customHeight="1">
      <c r="A19" s="217" t="s">
        <v>27</v>
      </c>
      <c r="B19" s="213"/>
      <c r="C19" s="213"/>
      <c r="D19" s="213"/>
      <c r="E19" s="213"/>
      <c r="F19" s="214"/>
      <c r="G19" s="218"/>
      <c r="H19" s="219"/>
      <c r="I19" s="219"/>
      <c r="J19" s="219"/>
      <c r="K19" s="219"/>
      <c r="L19" s="219"/>
      <c r="M19" s="219"/>
      <c r="N19" s="220">
        <f>ROUNDDOWN(G19*Q18/100,0)</f>
        <v>0</v>
      </c>
      <c r="O19" s="221"/>
      <c r="P19" s="221"/>
      <c r="Q19" s="221"/>
      <c r="R19" s="221"/>
      <c r="S19" s="222"/>
      <c r="T19" s="237" t="s">
        <v>32</v>
      </c>
      <c r="U19" s="238"/>
      <c r="V19" s="192"/>
      <c r="W19" s="239"/>
      <c r="X19" s="228"/>
      <c r="Y19" s="228"/>
      <c r="Z19" s="228"/>
      <c r="AA19" s="228"/>
      <c r="AB19" s="229"/>
    </row>
    <row r="20" spans="1:28" s="4" customFormat="1" ht="24.75" customHeight="1">
      <c r="A20" s="217" t="s">
        <v>28</v>
      </c>
      <c r="B20" s="213"/>
      <c r="C20" s="213"/>
      <c r="D20" s="213"/>
      <c r="E20" s="213"/>
      <c r="F20" s="214"/>
      <c r="G20" s="218">
        <v>0</v>
      </c>
      <c r="H20" s="219"/>
      <c r="I20" s="219"/>
      <c r="J20" s="219"/>
      <c r="K20" s="219"/>
      <c r="L20" s="219"/>
      <c r="M20" s="219"/>
      <c r="N20" s="220">
        <f>ROUNDDOWN(G20*Q18/100,0)</f>
        <v>0</v>
      </c>
      <c r="O20" s="221"/>
      <c r="P20" s="221"/>
      <c r="Q20" s="221"/>
      <c r="R20" s="221"/>
      <c r="S20" s="222"/>
      <c r="T20" s="55"/>
      <c r="U20" s="55"/>
      <c r="V20" s="55"/>
      <c r="W20" s="56"/>
      <c r="X20" s="57"/>
      <c r="Y20" s="57"/>
      <c r="Z20" s="57"/>
      <c r="AA20" s="57"/>
      <c r="AB20" s="58"/>
    </row>
    <row r="21" spans="1:28" s="4" customFormat="1" ht="24.75" customHeight="1">
      <c r="A21" s="217" t="s">
        <v>29</v>
      </c>
      <c r="B21" s="213"/>
      <c r="C21" s="213"/>
      <c r="D21" s="213"/>
      <c r="E21" s="213"/>
      <c r="F21" s="214"/>
      <c r="G21" s="218"/>
      <c r="H21" s="219"/>
      <c r="I21" s="219"/>
      <c r="J21" s="219"/>
      <c r="K21" s="219"/>
      <c r="L21" s="219"/>
      <c r="M21" s="219"/>
      <c r="N21" s="220">
        <f>ROUNDDOWN(G21*Q18/100,0)</f>
        <v>0</v>
      </c>
      <c r="O21" s="221"/>
      <c r="P21" s="221"/>
      <c r="Q21" s="221"/>
      <c r="R21" s="221"/>
      <c r="S21" s="222"/>
      <c r="W21" s="59"/>
      <c r="X21" s="60"/>
      <c r="Y21" s="60"/>
      <c r="Z21" s="60"/>
      <c r="AA21" s="60"/>
      <c r="AB21" s="61"/>
    </row>
    <row r="22" spans="1:28" s="4" customFormat="1" ht="24.75" customHeight="1">
      <c r="A22" s="217" t="s">
        <v>30</v>
      </c>
      <c r="B22" s="213"/>
      <c r="C22" s="213"/>
      <c r="D22" s="213"/>
      <c r="E22" s="213"/>
      <c r="F22" s="214"/>
      <c r="G22" s="218"/>
      <c r="H22" s="219"/>
      <c r="I22" s="219"/>
      <c r="J22" s="219"/>
      <c r="K22" s="219"/>
      <c r="L22" s="219"/>
      <c r="M22" s="219"/>
      <c r="N22" s="220">
        <f>ROUNDDOWN(G22*Q18/100,0)</f>
        <v>0</v>
      </c>
      <c r="O22" s="221"/>
      <c r="P22" s="221"/>
      <c r="Q22" s="221"/>
      <c r="R22" s="221"/>
      <c r="S22" s="222"/>
      <c r="W22" s="59"/>
      <c r="X22" s="60"/>
      <c r="Y22" s="60"/>
      <c r="Z22" s="60"/>
      <c r="AA22" s="60"/>
      <c r="AB22" s="61"/>
    </row>
    <row r="23" spans="1:28" s="4" customFormat="1" ht="24.75" customHeight="1" thickBot="1">
      <c r="A23" s="223" t="s">
        <v>44</v>
      </c>
      <c r="B23" s="224"/>
      <c r="C23" s="163"/>
      <c r="D23" s="225" t="s">
        <v>43</v>
      </c>
      <c r="E23" s="225"/>
      <c r="F23" s="226"/>
      <c r="G23" s="220">
        <f>G21-G22</f>
        <v>0</v>
      </c>
      <c r="H23" s="221"/>
      <c r="I23" s="221"/>
      <c r="J23" s="221"/>
      <c r="K23" s="221"/>
      <c r="L23" s="221"/>
      <c r="M23" s="221"/>
      <c r="N23" s="220">
        <f>ROUNDDOWN(G23*Q18/100,0)</f>
        <v>0</v>
      </c>
      <c r="O23" s="221"/>
      <c r="P23" s="221"/>
      <c r="Q23" s="221"/>
      <c r="R23" s="221"/>
      <c r="S23" s="222"/>
      <c r="W23" s="59"/>
      <c r="X23" s="60"/>
      <c r="Y23" s="60"/>
      <c r="Z23" s="60"/>
      <c r="AA23" s="60"/>
      <c r="AB23" s="61"/>
    </row>
    <row r="24" spans="1:28" s="4" customFormat="1" ht="24.75" customHeight="1" thickBot="1">
      <c r="A24" s="207" t="s">
        <v>33</v>
      </c>
      <c r="B24" s="208"/>
      <c r="C24" s="208"/>
      <c r="D24" s="208"/>
      <c r="E24" s="208"/>
      <c r="F24" s="209"/>
      <c r="G24" s="63"/>
      <c r="H24" s="64"/>
      <c r="I24" s="65"/>
      <c r="J24" s="64"/>
      <c r="K24" s="65"/>
      <c r="L24" s="64"/>
      <c r="M24" s="63"/>
      <c r="N24" s="66"/>
      <c r="O24" s="65"/>
      <c r="P24" s="64"/>
      <c r="Q24" s="65"/>
      <c r="R24" s="64"/>
      <c r="S24" s="67"/>
      <c r="W24" s="59"/>
      <c r="X24" s="60"/>
      <c r="Y24" s="60"/>
      <c r="Z24" s="60"/>
      <c r="AA24" s="60"/>
      <c r="AB24" s="61"/>
    </row>
    <row r="25" spans="1:28" s="4" customFormat="1" ht="24.75" customHeight="1">
      <c r="A25" s="210" t="s">
        <v>34</v>
      </c>
      <c r="B25" s="211"/>
      <c r="C25" s="211"/>
      <c r="D25" s="211"/>
      <c r="E25" s="211"/>
      <c r="F25" s="212"/>
      <c r="G25" s="8"/>
      <c r="H25" s="68"/>
      <c r="I25" s="69"/>
      <c r="J25" s="68"/>
      <c r="K25" s="69"/>
      <c r="L25" s="8"/>
      <c r="M25" s="8"/>
      <c r="N25" s="17"/>
      <c r="O25" s="70"/>
      <c r="P25" s="71"/>
      <c r="Q25" s="70"/>
      <c r="R25" s="71"/>
      <c r="S25" s="72"/>
      <c r="T25" s="73"/>
      <c r="U25" s="73"/>
      <c r="V25" s="73"/>
      <c r="W25" s="74"/>
      <c r="X25" s="75"/>
      <c r="Y25" s="75"/>
      <c r="Z25" s="75"/>
      <c r="AA25" s="75"/>
      <c r="AB25" s="76"/>
    </row>
    <row r="26" spans="1:28" s="4" customFormat="1" ht="18.75" customHeight="1">
      <c r="A26" s="1"/>
      <c r="B26" s="51"/>
      <c r="C26" s="51"/>
      <c r="D26" s="51"/>
      <c r="E26" s="51"/>
      <c r="F26" s="5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7"/>
      <c r="T26" s="78"/>
      <c r="U26" s="78"/>
      <c r="V26" s="78"/>
      <c r="W26" s="59"/>
      <c r="X26" s="60"/>
      <c r="Y26" s="60"/>
      <c r="Z26" s="60"/>
      <c r="AA26" s="60"/>
      <c r="AB26" s="60"/>
    </row>
    <row r="27" spans="1:28" ht="18" customHeight="1">
      <c r="A27" s="25" t="s">
        <v>35</v>
      </c>
      <c r="B27" s="185" t="s">
        <v>36</v>
      </c>
      <c r="C27" s="213"/>
      <c r="D27" s="213"/>
      <c r="E27" s="213"/>
      <c r="F27" s="214"/>
      <c r="G27" s="185" t="s">
        <v>41</v>
      </c>
      <c r="H27" s="215"/>
      <c r="I27" s="215"/>
      <c r="J27" s="215"/>
      <c r="K27" s="215"/>
      <c r="L27" s="215"/>
      <c r="M27" s="216"/>
      <c r="N27" s="185" t="s">
        <v>21</v>
      </c>
      <c r="O27" s="186"/>
      <c r="P27" s="186"/>
      <c r="Q27" s="186"/>
      <c r="R27" s="186"/>
      <c r="S27" s="187"/>
      <c r="T27" s="122" t="s">
        <v>107</v>
      </c>
      <c r="U27" s="185" t="s">
        <v>38</v>
      </c>
      <c r="V27" s="186"/>
      <c r="W27" s="186"/>
      <c r="X27" s="186"/>
      <c r="Y27" s="186"/>
      <c r="Z27" s="187"/>
      <c r="AA27" s="188" t="s">
        <v>39</v>
      </c>
      <c r="AB27" s="187"/>
    </row>
    <row r="28" spans="1:28" ht="24" customHeight="1">
      <c r="A28" s="26"/>
      <c r="B28" s="189"/>
      <c r="C28" s="190"/>
      <c r="D28" s="190"/>
      <c r="E28" s="190"/>
      <c r="F28" s="191"/>
      <c r="G28" s="10"/>
      <c r="H28" s="9"/>
      <c r="I28" s="9"/>
      <c r="J28" s="9"/>
      <c r="K28" s="9"/>
      <c r="L28" s="9"/>
      <c r="M28" s="11"/>
      <c r="N28" s="10"/>
      <c r="O28" s="20"/>
      <c r="P28" s="19"/>
      <c r="Q28" s="20"/>
      <c r="R28" s="19"/>
      <c r="S28" s="11"/>
      <c r="T28" s="25" t="s">
        <v>63</v>
      </c>
      <c r="U28" s="10"/>
      <c r="V28" s="9"/>
      <c r="W28" s="9"/>
      <c r="X28" s="9"/>
      <c r="Y28" s="9"/>
      <c r="Z28" s="11"/>
      <c r="AA28" s="20"/>
      <c r="AB28" s="79"/>
    </row>
    <row r="29" spans="1:28" ht="24" customHeight="1">
      <c r="A29" s="26"/>
      <c r="B29" s="189"/>
      <c r="C29" s="190"/>
      <c r="D29" s="190"/>
      <c r="E29" s="190"/>
      <c r="F29" s="191"/>
      <c r="G29" s="10"/>
      <c r="H29" s="9"/>
      <c r="I29" s="9"/>
      <c r="J29" s="9"/>
      <c r="K29" s="9"/>
      <c r="L29" s="9"/>
      <c r="M29" s="11"/>
      <c r="N29" s="10"/>
      <c r="O29" s="20"/>
      <c r="P29" s="19"/>
      <c r="Q29" s="20"/>
      <c r="R29" s="19"/>
      <c r="S29" s="11"/>
      <c r="T29" s="25" t="s">
        <v>63</v>
      </c>
      <c r="U29" s="10"/>
      <c r="V29" s="9"/>
      <c r="W29" s="9"/>
      <c r="X29" s="9"/>
      <c r="Y29" s="9"/>
      <c r="Z29" s="11"/>
      <c r="AA29" s="20"/>
      <c r="AB29" s="79"/>
    </row>
    <row r="30" spans="1:28" ht="24" customHeight="1">
      <c r="A30" s="26"/>
      <c r="B30" s="189"/>
      <c r="C30" s="190"/>
      <c r="D30" s="190"/>
      <c r="E30" s="190"/>
      <c r="F30" s="191"/>
      <c r="G30" s="10"/>
      <c r="H30" s="9"/>
      <c r="I30" s="9"/>
      <c r="J30" s="9"/>
      <c r="K30" s="9"/>
      <c r="L30" s="9"/>
      <c r="M30" s="11"/>
      <c r="N30" s="10"/>
      <c r="O30" s="20"/>
      <c r="P30" s="19"/>
      <c r="Q30" s="20"/>
      <c r="R30" s="19"/>
      <c r="S30" s="11"/>
      <c r="T30" s="25" t="s">
        <v>63</v>
      </c>
      <c r="U30" s="10"/>
      <c r="V30" s="9"/>
      <c r="W30" s="9"/>
      <c r="X30" s="9"/>
      <c r="Y30" s="9"/>
      <c r="Z30" s="11"/>
      <c r="AA30" s="20"/>
      <c r="AB30" s="79"/>
    </row>
    <row r="31" spans="1:28" ht="24" customHeight="1">
      <c r="A31" s="26"/>
      <c r="B31" s="189"/>
      <c r="C31" s="190"/>
      <c r="D31" s="190"/>
      <c r="E31" s="190"/>
      <c r="F31" s="191"/>
      <c r="G31" s="10"/>
      <c r="H31" s="9"/>
      <c r="I31" s="9"/>
      <c r="J31" s="9"/>
      <c r="K31" s="9"/>
      <c r="L31" s="9"/>
      <c r="M31" s="11"/>
      <c r="N31" s="10"/>
      <c r="O31" s="20"/>
      <c r="P31" s="19"/>
      <c r="Q31" s="20"/>
      <c r="R31" s="19"/>
      <c r="S31" s="11"/>
      <c r="T31" s="25" t="s">
        <v>63</v>
      </c>
      <c r="U31" s="10"/>
      <c r="V31" s="9"/>
      <c r="W31" s="9"/>
      <c r="X31" s="9"/>
      <c r="Y31" s="9"/>
      <c r="Z31" s="11"/>
      <c r="AA31" s="20"/>
      <c r="AB31" s="79"/>
    </row>
    <row r="32" spans="1:28" ht="24" customHeight="1">
      <c r="A32" s="26"/>
      <c r="B32" s="189"/>
      <c r="C32" s="190"/>
      <c r="D32" s="190"/>
      <c r="E32" s="190"/>
      <c r="F32" s="191"/>
      <c r="G32" s="10"/>
      <c r="H32" s="9"/>
      <c r="I32" s="9"/>
      <c r="J32" s="9"/>
      <c r="K32" s="9"/>
      <c r="L32" s="9"/>
      <c r="M32" s="11"/>
      <c r="N32" s="10"/>
      <c r="O32" s="20"/>
      <c r="P32" s="19"/>
      <c r="Q32" s="20"/>
      <c r="R32" s="19"/>
      <c r="S32" s="11"/>
      <c r="T32" s="25" t="s">
        <v>63</v>
      </c>
      <c r="U32" s="10"/>
      <c r="V32" s="9"/>
      <c r="W32" s="9"/>
      <c r="X32" s="9"/>
      <c r="Y32" s="9"/>
      <c r="Z32" s="11"/>
      <c r="AA32" s="20"/>
      <c r="AB32" s="79"/>
    </row>
    <row r="33" spans="1:28" ht="24" customHeight="1">
      <c r="A33" s="26"/>
      <c r="B33" s="189"/>
      <c r="C33" s="190"/>
      <c r="D33" s="190"/>
      <c r="E33" s="190"/>
      <c r="F33" s="191"/>
      <c r="G33" s="10"/>
      <c r="H33" s="9"/>
      <c r="I33" s="9"/>
      <c r="J33" s="9"/>
      <c r="K33" s="9"/>
      <c r="L33" s="9"/>
      <c r="M33" s="11"/>
      <c r="N33" s="10"/>
      <c r="O33" s="20"/>
      <c r="P33" s="19"/>
      <c r="Q33" s="20"/>
      <c r="R33" s="19"/>
      <c r="S33" s="11"/>
      <c r="T33" s="25" t="s">
        <v>63</v>
      </c>
      <c r="U33" s="10"/>
      <c r="V33" s="9"/>
      <c r="W33" s="9"/>
      <c r="X33" s="9"/>
      <c r="Y33" s="9"/>
      <c r="Z33" s="11"/>
      <c r="AA33" s="20"/>
      <c r="AB33" s="79"/>
    </row>
    <row r="34" spans="1:28" ht="27" customHeight="1">
      <c r="A34" s="13"/>
      <c r="B34" s="80"/>
      <c r="C34" s="13"/>
      <c r="D34" s="13"/>
      <c r="E34" s="13"/>
      <c r="F34" s="13"/>
      <c r="G34" s="13"/>
      <c r="L34" s="185" t="s">
        <v>22</v>
      </c>
      <c r="M34" s="192"/>
      <c r="N34" s="10"/>
      <c r="O34" s="20"/>
      <c r="P34" s="19"/>
      <c r="Q34" s="20"/>
      <c r="R34" s="19"/>
      <c r="S34" s="11"/>
      <c r="T34" s="23"/>
    </row>
    <row r="35" spans="1:28" ht="35.25" customHeight="1">
      <c r="A35" s="81"/>
      <c r="B35" s="8"/>
      <c r="C35" s="8"/>
      <c r="D35" s="8"/>
      <c r="E35" s="8"/>
      <c r="F35" s="8"/>
      <c r="G35" s="8"/>
    </row>
    <row r="36" spans="1:28" ht="12" customHeight="1">
      <c r="A36" s="193" t="s">
        <v>23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  <c r="L36" s="193" t="s">
        <v>24</v>
      </c>
      <c r="M36" s="195"/>
      <c r="N36" s="193" t="s">
        <v>25</v>
      </c>
      <c r="O36" s="194"/>
      <c r="P36" s="194"/>
      <c r="Q36" s="195"/>
      <c r="R36" s="193" t="s">
        <v>55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5"/>
    </row>
    <row r="37" spans="1:28" ht="33" customHeight="1">
      <c r="A37" s="196"/>
      <c r="B37" s="197"/>
      <c r="C37" s="197"/>
      <c r="D37" s="197"/>
      <c r="E37" s="197"/>
      <c r="F37" s="197"/>
      <c r="G37" s="164" t="s">
        <v>56</v>
      </c>
      <c r="H37" s="197"/>
      <c r="I37" s="197"/>
      <c r="J37" s="197"/>
      <c r="K37" s="198"/>
      <c r="L37" s="199"/>
      <c r="M37" s="200"/>
      <c r="N37" s="201"/>
      <c r="O37" s="202"/>
      <c r="P37" s="202"/>
      <c r="Q37" s="203"/>
      <c r="R37" s="204"/>
      <c r="S37" s="205"/>
      <c r="T37" s="205"/>
      <c r="U37" s="205"/>
      <c r="V37" s="205"/>
      <c r="W37" s="205"/>
      <c r="X37" s="205"/>
      <c r="Y37" s="205"/>
      <c r="Z37" s="205"/>
      <c r="AA37" s="205"/>
      <c r="AB37" s="206"/>
    </row>
    <row r="39" spans="1:28" ht="21.75" customHeight="1">
      <c r="A39" s="12"/>
      <c r="B39" s="13"/>
      <c r="C39" s="13"/>
      <c r="D39" s="13"/>
      <c r="E39" s="13"/>
      <c r="F39" s="13"/>
      <c r="G39" s="14"/>
      <c r="H39" s="13"/>
      <c r="I39" s="13"/>
      <c r="J39" s="13"/>
      <c r="K39" s="13"/>
      <c r="L39" s="13"/>
      <c r="M39" s="13"/>
      <c r="N39" s="14"/>
      <c r="O39" s="12"/>
      <c r="P39" s="13"/>
      <c r="Q39" s="13"/>
      <c r="R39" s="13"/>
      <c r="S39" s="13"/>
      <c r="T39" s="13"/>
      <c r="U39" s="14"/>
      <c r="V39" s="13"/>
      <c r="W39" s="13"/>
      <c r="X39" s="13"/>
      <c r="Y39" s="13"/>
      <c r="Z39" s="13"/>
      <c r="AA39" s="13"/>
      <c r="AB39" s="14"/>
    </row>
    <row r="40" spans="1:28" ht="21.75" customHeight="1">
      <c r="A40" s="15"/>
      <c r="G40" s="16"/>
      <c r="N40" s="16"/>
      <c r="O40" s="15"/>
      <c r="U40" s="16"/>
      <c r="AB40" s="16"/>
    </row>
    <row r="41" spans="1:28" ht="21.75" customHeight="1">
      <c r="A41" s="17"/>
      <c r="B41" s="8"/>
      <c r="C41" s="8"/>
      <c r="D41" s="8"/>
      <c r="E41" s="8"/>
      <c r="F41" s="8"/>
      <c r="G41" s="18"/>
      <c r="H41" s="8"/>
      <c r="I41" s="8"/>
      <c r="J41" s="8"/>
      <c r="K41" s="8"/>
      <c r="L41" s="8"/>
      <c r="M41" s="8"/>
      <c r="N41" s="18"/>
      <c r="O41" s="17"/>
      <c r="P41" s="8"/>
      <c r="Q41" s="8"/>
      <c r="R41" s="8"/>
      <c r="S41" s="8"/>
      <c r="T41" s="8"/>
      <c r="U41" s="18"/>
      <c r="V41" s="8"/>
      <c r="W41" s="8"/>
      <c r="X41" s="8"/>
      <c r="Y41" s="8"/>
      <c r="Z41" s="8"/>
      <c r="AA41" s="8"/>
      <c r="AB41" s="18"/>
    </row>
  </sheetData>
  <sheetProtection algorithmName="SHA-512" hashValue="h2x9RED9EMow2BZRJ0bHaExE6jrI9GI3kPeilE/UO51AyQ0q+AcSiavJ2B8g9l4w7BrOgMdxpbqEhsc5OM/XDg==" saltValue="tpbhjx9U0nnk7cDtsM0zQQ==" spinCount="100000" sheet="1" objects="1" scenarios="1" formatCells="0"/>
  <dataConsolidate/>
  <mergeCells count="67">
    <mergeCell ref="J2:S2"/>
    <mergeCell ref="A5:J5"/>
    <mergeCell ref="O5:Q5"/>
    <mergeCell ref="A7:D7"/>
    <mergeCell ref="E7:M7"/>
    <mergeCell ref="O7:P7"/>
    <mergeCell ref="R5:X5"/>
    <mergeCell ref="Y5:Z5"/>
    <mergeCell ref="AA5:AB5"/>
    <mergeCell ref="A14:D14"/>
    <mergeCell ref="E14:AB14"/>
    <mergeCell ref="O9:AB9"/>
    <mergeCell ref="O11:AA11"/>
    <mergeCell ref="O12:P12"/>
    <mergeCell ref="Q12:AB12"/>
    <mergeCell ref="A15:D15"/>
    <mergeCell ref="E15:H15"/>
    <mergeCell ref="J15:K15"/>
    <mergeCell ref="L15:O15"/>
    <mergeCell ref="P15:S15"/>
    <mergeCell ref="A19:F19"/>
    <mergeCell ref="G19:M19"/>
    <mergeCell ref="N19:S19"/>
    <mergeCell ref="T19:V19"/>
    <mergeCell ref="W19:AB19"/>
    <mergeCell ref="W15:AB15"/>
    <mergeCell ref="G17:M18"/>
    <mergeCell ref="N17:S17"/>
    <mergeCell ref="N18:P18"/>
    <mergeCell ref="Q18:R18"/>
    <mergeCell ref="T15:V15"/>
    <mergeCell ref="A20:F20"/>
    <mergeCell ref="G20:M20"/>
    <mergeCell ref="N20:S20"/>
    <mergeCell ref="A21:F21"/>
    <mergeCell ref="G21:M21"/>
    <mergeCell ref="N21:S21"/>
    <mergeCell ref="A22:F22"/>
    <mergeCell ref="G22:M22"/>
    <mergeCell ref="N22:S22"/>
    <mergeCell ref="A23:B23"/>
    <mergeCell ref="D23:F23"/>
    <mergeCell ref="G23:M23"/>
    <mergeCell ref="N23:S23"/>
    <mergeCell ref="A24:F24"/>
    <mergeCell ref="A25:F25"/>
    <mergeCell ref="B27:F27"/>
    <mergeCell ref="G27:M27"/>
    <mergeCell ref="N27:S27"/>
    <mergeCell ref="L34:M34"/>
    <mergeCell ref="A36:K36"/>
    <mergeCell ref="L36:M36"/>
    <mergeCell ref="R36:AB36"/>
    <mergeCell ref="A37:F37"/>
    <mergeCell ref="H37:K37"/>
    <mergeCell ref="L37:M37"/>
    <mergeCell ref="N37:Q37"/>
    <mergeCell ref="R37:AB37"/>
    <mergeCell ref="N36:Q36"/>
    <mergeCell ref="U27:Z27"/>
    <mergeCell ref="AA27:AB27"/>
    <mergeCell ref="B28:F28"/>
    <mergeCell ref="B32:F32"/>
    <mergeCell ref="B33:F33"/>
    <mergeCell ref="B29:F29"/>
    <mergeCell ref="B30:F30"/>
    <mergeCell ref="B31:F31"/>
  </mergeCells>
  <phoneticPr fontId="4"/>
  <conditionalFormatting sqref="C23">
    <cfRule type="cellIs" dxfId="2" priority="3" operator="equal">
      <formula>""</formula>
    </cfRule>
  </conditionalFormatting>
  <conditionalFormatting sqref="G19:M22">
    <cfRule type="cellIs" dxfId="1" priority="4" operator="equal">
      <formula>""</formula>
    </cfRule>
  </conditionalFormatting>
  <dataValidations count="19">
    <dataValidation allowBlank="1" showInputMessage="1" showErrorMessage="1" promptTitle="---口座名義------------------------" prompt="カタカナでご入力ください。" sqref="R37:AB37" xr:uid="{71A616C4-CA7D-46B1-B6DC-C03D6E221EE2}"/>
    <dataValidation type="list" allowBlank="1" showInputMessage="1" showErrorMessage="1" sqref="L37:M37" xr:uid="{A461F603-0A45-4F66-88DB-3CAD0A6A1FF3}">
      <formula1>"普通,当座"</formula1>
    </dataValidation>
    <dataValidation allowBlank="1" showInputMessage="1" showErrorMessage="1" promptTitle="---社印--------------------------" prompt="貴社(貴殿)の印をご捺印ください。" sqref="AB11" xr:uid="{23A1912F-09D3-487D-8E8B-3CE2CB701327}"/>
    <dataValidation allowBlank="1" showInputMessage="1" showErrorMessage="1" promptTitle="---適格請求書発行事業者登録番号---" prompt="登録番号をご入力ください。_x000a_T +　数字13桁。_x000a_適格請求書発行事業者でない場合は、空白でお願いします。" sqref="Y5" xr:uid="{414F1CD9-D1F9-4719-B3F3-447790D942F9}"/>
    <dataValidation allowBlank="1" showInputMessage="1" showErrorMessage="1" promptTitle="---工事№-----------------------" prompt="注文書記載の「コード番号」7桁を_x000a_ご入力ください。" sqref="E15:H15" xr:uid="{96B3EBE1-188C-463F-A37D-EA56F5E84D0A}"/>
    <dataValidation allowBlank="1" showInputMessage="1" showErrorMessage="1" promptTitle="---取引先コード-------------------" prompt="注文書　貴社名の下に記載されているコードになります。" sqref="R7" xr:uid="{BAD2B5D4-4AFA-49F1-BABE-AAF13A00D4D8}"/>
    <dataValidation allowBlank="1" showInputMessage="1" showErrorMessage="1" prompt="支払案内書に記載のコードの末尾が「1」の場合であっても、「0」としてください。" sqref="W7" xr:uid="{8996A9CB-80D5-45F6-9F41-F9162E73BAF4}"/>
    <dataValidation allowBlank="1" showInputMessage="1" showErrorMessage="1" prompt="請求回数をご入力ください。" sqref="C23" xr:uid="{12584F61-FAC5-47E2-B778-1B44E6733793}"/>
    <dataValidation allowBlank="1" showInputMessage="1" showErrorMessage="1" promptTitle="---前回迄受領額-----------------------" prompt="これまで弊社からいくらお支払いがあったかをご入力ください。_x000a_第１回請求の場合は０円としてください。_x000a_ご入力いただくとセルの色は消えます。" sqref="G22:M22" xr:uid="{97D697F9-A519-4D2D-9E2B-12EDFDCCFD18}"/>
    <dataValidation allowBlank="1" showInputMessage="1" showErrorMessage="1" promptTitle="---総出来高金額-----------------------" prompt="弊社現場担当者とお打ち合わせいただき、ご入力ください。_x000a_ご入力いただくとセルの色は消えます。" sqref="G21:M21" xr:uid="{7FB586AF-A56F-407F-8A4C-005B6942F19C}"/>
    <dataValidation allowBlank="1" showInputMessage="1" showErrorMessage="1" promptTitle="---精算増減金額-------------" prompt="追加注文書による増減額。_x000a_増減がない場合は０円としてください。_x000a_ご入力いただくとセルの色は消えます。" sqref="G20:M20" xr:uid="{41B8D56B-D870-4338-9B4A-2251B9980B45}"/>
    <dataValidation allowBlank="1" showInputMessage="1" showErrorMessage="1" promptTitle="---工種---------------" prompt="注文書記載の「件名」下段より、『○○工』などをご入力ください。" sqref="W19:AB19" xr:uid="{93479E85-E4D7-4A6F-96D9-7B6599D29DCE}"/>
    <dataValidation allowBlank="1" showInputMessage="1" showErrorMessage="1" promptTitle="---契約金額---------------" prompt="当初ご契約金額をご入力ください。_x000a_ご入力いただくとセルの色は消えます。" sqref="G19:M19" xr:uid="{AF1D5B9A-8536-436B-BB81-DE1945CA96CA}"/>
    <dataValidation allowBlank="1" showInputMessage="1" showErrorMessage="1" promptTitle="---現場担当者名----------------" prompt="西濃建設の担当者名をご入力ください。" sqref="W15:AB15" xr:uid="{FC5D8908-6600-42D9-AC12-A3F3E518A06C}"/>
    <dataValidation allowBlank="1" showInputMessage="1" showErrorMessage="1" promptTitle="---注文番号-------------------------" prompt="注文書記載の「注文番号」をご入力ください。_x000a_例．「1-0」　➡「1」_x000a_増減が生じた場合、_x000a_「1-0」「1-1」は、同一の注文書番号となります。" sqref="P15:S15" xr:uid="{0900FE5E-5B19-4C31-AEAC-6929B2BEADFE}"/>
    <dataValidation allowBlank="1" showInputMessage="1" showErrorMessage="1" promptTitle="--－工事№枝番号-----------------------" prompt="コード番号に枝番号が表示されている場合に_x000a_ご入力ください。_x000a_「コード番号」が７桁のみの場合は、ご入力不要です。_x000a_" sqref="J15:K15" xr:uid="{068AA3E3-098A-415F-BA9C-9A7D3DF5138A}"/>
    <dataValidation allowBlank="1" showInputMessage="1" showErrorMessage="1" promptTitle="---工事件名-------------------------" prompt="注文書記載の「件名」上段の工事名をご入力ください。" sqref="E14:AB14" xr:uid="{0EEB7FC6-06C4-4B59-9D82-C4F8089D840F}"/>
    <dataValidation allowBlank="1" showInputMessage="1" showErrorMessage="1" promptTitle="---適格請求書発行事業者登録番号------" prompt="登録番号をご入力ください。_x000a_T +　数字13桁。_x000a_適格請求書発行事業者でない場合は、_x000a_空白にして、右の「免税」欄に✔を入れてください。_x000a_" sqref="R5:X5" xr:uid="{F45008BF-92D1-4398-BFC8-325CF448FCA4}"/>
    <dataValidation type="list" allowBlank="1" showInputMessage="1" showErrorMessage="1" promptTitle="---免税事業者等-----------------------" prompt="適格請求書発行事業者でない場合は、_x000a_▼より、「✔」を選択してください。" sqref="AA5:AB5" xr:uid="{0981A469-CB81-4F11-A463-C050A608FF00}">
      <formula1>"✔"</formula1>
    </dataValidation>
  </dataValidations>
  <pageMargins left="0.78740157480314965" right="0.70866141732283472" top="0.59055118110236227" bottom="0.31" header="0.31496062992125984" footer="0.1968503937007874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21AA-35C5-4783-9937-625973C3C06B}">
  <sheetPr>
    <tabColor rgb="FFFFC000"/>
  </sheetPr>
  <dimension ref="A1:AB50"/>
  <sheetViews>
    <sheetView workbookViewId="0">
      <selection activeCell="A2" sqref="A2"/>
    </sheetView>
  </sheetViews>
  <sheetFormatPr defaultRowHeight="13.5"/>
  <cols>
    <col min="1" max="28" width="3.125" style="92" customWidth="1"/>
    <col min="29" max="16384" width="9" style="92"/>
  </cols>
  <sheetData>
    <row r="1" spans="1:28" ht="15.75" customHeight="1">
      <c r="A1" s="1" t="s">
        <v>0</v>
      </c>
    </row>
    <row r="2" spans="1:28" s="104" customFormat="1" ht="23.25" customHeight="1" thickBot="1">
      <c r="J2" s="266" t="s">
        <v>1</v>
      </c>
      <c r="K2" s="266"/>
      <c r="L2" s="266"/>
      <c r="M2" s="266"/>
      <c r="N2" s="266"/>
      <c r="O2" s="266"/>
      <c r="P2" s="266"/>
      <c r="Q2" s="266"/>
      <c r="R2" s="266"/>
      <c r="S2" s="266"/>
    </row>
    <row r="3" spans="1:28" s="104" customFormat="1" ht="20.25" customHeight="1" thickTop="1">
      <c r="U3" s="36">
        <v>20</v>
      </c>
      <c r="V3" s="162"/>
      <c r="W3" s="37" t="s">
        <v>2</v>
      </c>
      <c r="X3" s="162"/>
      <c r="Y3" s="37" t="s">
        <v>3</v>
      </c>
      <c r="Z3" s="162"/>
      <c r="AA3" s="37" t="s">
        <v>4</v>
      </c>
      <c r="AB3" s="22" t="s">
        <v>5</v>
      </c>
    </row>
    <row r="4" spans="1:28" s="104" customFormat="1" ht="6" customHeight="1"/>
    <row r="5" spans="1:28" s="104" customFormat="1" ht="24" customHeight="1">
      <c r="A5" s="267" t="s">
        <v>6</v>
      </c>
      <c r="B5" s="267"/>
      <c r="C5" s="267"/>
      <c r="D5" s="267"/>
      <c r="E5" s="267"/>
      <c r="F5" s="267"/>
      <c r="G5" s="267"/>
      <c r="H5" s="267"/>
      <c r="I5" s="267"/>
      <c r="J5" s="267"/>
      <c r="K5" s="6" t="s">
        <v>7</v>
      </c>
      <c r="L5" s="7"/>
      <c r="M5" s="8"/>
      <c r="O5" s="185" t="s">
        <v>59</v>
      </c>
      <c r="P5" s="268"/>
      <c r="Q5" s="269"/>
      <c r="R5" s="275" t="s">
        <v>119</v>
      </c>
      <c r="S5" s="276"/>
      <c r="T5" s="276"/>
      <c r="U5" s="276"/>
      <c r="V5" s="276"/>
      <c r="W5" s="276"/>
      <c r="X5" s="277"/>
      <c r="Y5" s="250" t="s">
        <v>118</v>
      </c>
      <c r="Z5" s="251"/>
      <c r="AA5" s="252"/>
      <c r="AB5" s="253"/>
    </row>
    <row r="6" spans="1:28" s="104" customFormat="1" ht="6" customHeight="1"/>
    <row r="7" spans="1:28" s="104" customFormat="1" ht="24" customHeight="1">
      <c r="A7" s="217" t="s">
        <v>45</v>
      </c>
      <c r="B7" s="213"/>
      <c r="C7" s="213"/>
      <c r="D7" s="214"/>
      <c r="E7" s="270">
        <f>W34</f>
        <v>0</v>
      </c>
      <c r="F7" s="271"/>
      <c r="G7" s="271"/>
      <c r="H7" s="271"/>
      <c r="I7" s="271"/>
      <c r="J7" s="271"/>
      <c r="K7" s="271"/>
      <c r="L7" s="271"/>
      <c r="M7" s="272"/>
      <c r="O7" s="273" t="s">
        <v>64</v>
      </c>
      <c r="P7" s="274"/>
      <c r="Q7" s="28">
        <v>2</v>
      </c>
      <c r="R7" s="156"/>
      <c r="S7" s="156"/>
      <c r="T7" s="156"/>
      <c r="U7" s="156"/>
      <c r="V7" s="156"/>
      <c r="W7" s="29">
        <v>0</v>
      </c>
    </row>
    <row r="8" spans="1:28" s="4" customFormat="1" ht="1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7" t="s">
        <v>95</v>
      </c>
      <c r="P8" s="158"/>
      <c r="Q8" s="159"/>
      <c r="R8" s="159"/>
      <c r="S8" s="159"/>
      <c r="T8" s="159"/>
      <c r="U8" s="159"/>
      <c r="V8" s="159"/>
      <c r="W8" s="158"/>
      <c r="X8" s="160"/>
      <c r="Y8" s="160"/>
      <c r="Z8" s="160"/>
      <c r="AA8" s="160"/>
      <c r="AB8" s="165"/>
    </row>
    <row r="9" spans="1:28" s="4" customFormat="1" ht="24" customHeight="1">
      <c r="A9" s="86"/>
      <c r="B9" s="86"/>
      <c r="C9" s="86"/>
      <c r="D9" s="86"/>
      <c r="E9" s="1"/>
      <c r="F9" s="1"/>
      <c r="G9" s="107"/>
      <c r="H9" s="107"/>
      <c r="I9" s="107"/>
      <c r="J9" s="107"/>
      <c r="K9" s="107"/>
      <c r="L9" s="107"/>
      <c r="M9" s="107"/>
      <c r="N9" s="1"/>
      <c r="O9" s="255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7"/>
    </row>
    <row r="10" spans="1:28" s="4" customFormat="1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7" t="s">
        <v>96</v>
      </c>
      <c r="P10" s="158"/>
      <c r="Q10" s="159"/>
      <c r="R10" s="159"/>
      <c r="S10" s="159"/>
      <c r="T10" s="159"/>
      <c r="U10" s="159"/>
      <c r="V10" s="159"/>
      <c r="W10" s="158"/>
      <c r="X10" s="159"/>
      <c r="Y10" s="159"/>
      <c r="Z10" s="159"/>
      <c r="AA10" s="159"/>
      <c r="AB10" s="161"/>
    </row>
    <row r="11" spans="1:28" s="4" customFormat="1" ht="24" customHeight="1">
      <c r="A11" s="86"/>
      <c r="B11" s="86"/>
      <c r="C11" s="86"/>
      <c r="D11" s="86"/>
      <c r="E11" s="1"/>
      <c r="F11" s="1"/>
      <c r="G11" s="107"/>
      <c r="H11" s="107"/>
      <c r="I11" s="107"/>
      <c r="J11" s="107"/>
      <c r="K11" s="107"/>
      <c r="L11" s="107"/>
      <c r="M11" s="107"/>
      <c r="N11" s="1"/>
      <c r="O11" s="258"/>
      <c r="P11" s="259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16" t="s">
        <v>8</v>
      </c>
    </row>
    <row r="12" spans="1:28" s="4" customFormat="1" ht="19.5" customHeight="1">
      <c r="A12" s="87"/>
      <c r="B12" s="87"/>
      <c r="C12" s="87"/>
      <c r="D12" s="87"/>
      <c r="E12" s="1"/>
      <c r="F12" s="1"/>
      <c r="G12" s="107"/>
      <c r="H12" s="107"/>
      <c r="I12" s="107"/>
      <c r="J12" s="107"/>
      <c r="K12" s="107"/>
      <c r="L12" s="107"/>
      <c r="M12" s="107"/>
      <c r="N12" s="1"/>
      <c r="O12" s="261" t="s">
        <v>9</v>
      </c>
      <c r="P12" s="262"/>
      <c r="Q12" s="263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5"/>
    </row>
    <row r="13" spans="1:28" s="4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" customHeight="1">
      <c r="A14" s="217" t="s">
        <v>10</v>
      </c>
      <c r="B14" s="213"/>
      <c r="C14" s="214"/>
      <c r="D14" s="227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9"/>
    </row>
    <row r="15" spans="1:28" ht="21" customHeight="1">
      <c r="A15" s="217" t="s">
        <v>11</v>
      </c>
      <c r="B15" s="213"/>
      <c r="C15" s="214"/>
      <c r="D15" s="283"/>
      <c r="E15" s="284"/>
      <c r="F15" s="284"/>
      <c r="G15" s="284"/>
      <c r="H15" s="38" t="s">
        <v>12</v>
      </c>
      <c r="I15" s="284"/>
      <c r="J15" s="285"/>
      <c r="K15" s="244" t="s">
        <v>14</v>
      </c>
      <c r="L15" s="213"/>
      <c r="M15" s="213"/>
      <c r="N15" s="214"/>
      <c r="O15" s="227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</row>
    <row r="16" spans="1:28" ht="21" customHeight="1">
      <c r="A16" s="217" t="s">
        <v>15</v>
      </c>
      <c r="B16" s="213"/>
      <c r="C16" s="214"/>
      <c r="D16" s="283"/>
      <c r="E16" s="284"/>
      <c r="F16" s="284"/>
      <c r="G16" s="284"/>
      <c r="H16" s="284"/>
      <c r="I16" s="284"/>
      <c r="J16" s="285"/>
      <c r="K16" s="244" t="s">
        <v>65</v>
      </c>
      <c r="L16" s="213"/>
      <c r="M16" s="213"/>
      <c r="N16" s="214"/>
      <c r="O16" s="227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9"/>
    </row>
    <row r="17" spans="1:28" ht="6" customHeight="1"/>
    <row r="18" spans="1:28" s="2" customFormat="1" ht="18.75" customHeight="1">
      <c r="A18" s="217" t="s">
        <v>16</v>
      </c>
      <c r="B18" s="214"/>
      <c r="C18" s="217" t="s">
        <v>17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4"/>
      <c r="N18" s="217" t="s">
        <v>19</v>
      </c>
      <c r="O18" s="213"/>
      <c r="P18" s="214"/>
      <c r="Q18" s="217" t="s">
        <v>18</v>
      </c>
      <c r="R18" s="214"/>
      <c r="S18" s="217" t="s">
        <v>20</v>
      </c>
      <c r="T18" s="213"/>
      <c r="U18" s="213"/>
      <c r="V18" s="214"/>
      <c r="W18" s="280" t="s">
        <v>102</v>
      </c>
      <c r="X18" s="281"/>
      <c r="Y18" s="281"/>
      <c r="Z18" s="281"/>
      <c r="AA18" s="282"/>
      <c r="AB18" s="39" t="s">
        <v>35</v>
      </c>
    </row>
    <row r="19" spans="1:28" s="2" customFormat="1" ht="18.75" customHeight="1">
      <c r="A19" s="166"/>
      <c r="B19" s="167"/>
      <c r="C19" s="227"/>
      <c r="D19" s="278"/>
      <c r="E19" s="278"/>
      <c r="F19" s="278"/>
      <c r="G19" s="278"/>
      <c r="H19" s="278"/>
      <c r="I19" s="278"/>
      <c r="J19" s="278"/>
      <c r="K19" s="278"/>
      <c r="L19" s="278"/>
      <c r="M19" s="279"/>
      <c r="N19" s="286"/>
      <c r="O19" s="287"/>
      <c r="P19" s="288"/>
      <c r="Q19" s="283"/>
      <c r="R19" s="285"/>
      <c r="S19" s="289"/>
      <c r="T19" s="290"/>
      <c r="U19" s="290"/>
      <c r="V19" s="291"/>
      <c r="W19" s="289"/>
      <c r="X19" s="290"/>
      <c r="Y19" s="290"/>
      <c r="Z19" s="290"/>
      <c r="AA19" s="291"/>
      <c r="AB19" s="168"/>
    </row>
    <row r="20" spans="1:28" s="2" customFormat="1" ht="18.75" customHeight="1">
      <c r="A20" s="166"/>
      <c r="B20" s="167"/>
      <c r="C20" s="292"/>
      <c r="D20" s="293"/>
      <c r="E20" s="293"/>
      <c r="F20" s="293"/>
      <c r="G20" s="293"/>
      <c r="H20" s="293"/>
      <c r="I20" s="293"/>
      <c r="J20" s="293"/>
      <c r="K20" s="293"/>
      <c r="L20" s="293"/>
      <c r="M20" s="294"/>
      <c r="N20" s="295"/>
      <c r="O20" s="296"/>
      <c r="P20" s="297"/>
      <c r="Q20" s="283"/>
      <c r="R20" s="285"/>
      <c r="S20" s="289"/>
      <c r="T20" s="290"/>
      <c r="U20" s="290"/>
      <c r="V20" s="291"/>
      <c r="W20" s="289"/>
      <c r="X20" s="290"/>
      <c r="Y20" s="290"/>
      <c r="Z20" s="290"/>
      <c r="AA20" s="291"/>
      <c r="AB20" s="168"/>
    </row>
    <row r="21" spans="1:28" s="2" customFormat="1" ht="18.75" customHeight="1">
      <c r="A21" s="166"/>
      <c r="B21" s="167"/>
      <c r="C21" s="292"/>
      <c r="D21" s="293"/>
      <c r="E21" s="293"/>
      <c r="F21" s="293"/>
      <c r="G21" s="293"/>
      <c r="H21" s="293"/>
      <c r="I21" s="293"/>
      <c r="J21" s="293"/>
      <c r="K21" s="293"/>
      <c r="L21" s="293"/>
      <c r="M21" s="294"/>
      <c r="N21" s="286"/>
      <c r="O21" s="287"/>
      <c r="P21" s="288"/>
      <c r="Q21" s="283"/>
      <c r="R21" s="285"/>
      <c r="S21" s="289"/>
      <c r="T21" s="290"/>
      <c r="U21" s="290"/>
      <c r="V21" s="291"/>
      <c r="W21" s="289"/>
      <c r="X21" s="290"/>
      <c r="Y21" s="290"/>
      <c r="Z21" s="290"/>
      <c r="AA21" s="291"/>
      <c r="AB21" s="168"/>
    </row>
    <row r="22" spans="1:28" s="2" customFormat="1" ht="18.75" customHeight="1">
      <c r="A22" s="166"/>
      <c r="B22" s="167"/>
      <c r="C22" s="292"/>
      <c r="D22" s="293"/>
      <c r="E22" s="293"/>
      <c r="F22" s="293"/>
      <c r="G22" s="293"/>
      <c r="H22" s="293"/>
      <c r="I22" s="293"/>
      <c r="J22" s="293"/>
      <c r="K22" s="293"/>
      <c r="L22" s="293"/>
      <c r="M22" s="294"/>
      <c r="N22" s="286"/>
      <c r="O22" s="287"/>
      <c r="P22" s="288"/>
      <c r="Q22" s="283"/>
      <c r="R22" s="285"/>
      <c r="S22" s="289"/>
      <c r="T22" s="290"/>
      <c r="U22" s="290"/>
      <c r="V22" s="291"/>
      <c r="W22" s="289"/>
      <c r="X22" s="290"/>
      <c r="Y22" s="290"/>
      <c r="Z22" s="290"/>
      <c r="AA22" s="291"/>
      <c r="AB22" s="168"/>
    </row>
    <row r="23" spans="1:28" s="2" customFormat="1" ht="18.75" customHeight="1">
      <c r="A23" s="166"/>
      <c r="B23" s="167"/>
      <c r="C23" s="292"/>
      <c r="D23" s="293"/>
      <c r="E23" s="293"/>
      <c r="F23" s="293"/>
      <c r="G23" s="293"/>
      <c r="H23" s="293"/>
      <c r="I23" s="293"/>
      <c r="J23" s="293"/>
      <c r="K23" s="293"/>
      <c r="L23" s="293"/>
      <c r="M23" s="294"/>
      <c r="N23" s="286"/>
      <c r="O23" s="287"/>
      <c r="P23" s="288"/>
      <c r="Q23" s="283"/>
      <c r="R23" s="285"/>
      <c r="S23" s="289"/>
      <c r="T23" s="290"/>
      <c r="U23" s="290"/>
      <c r="V23" s="291"/>
      <c r="W23" s="289"/>
      <c r="X23" s="290"/>
      <c r="Y23" s="290"/>
      <c r="Z23" s="290"/>
      <c r="AA23" s="291"/>
      <c r="AB23" s="168"/>
    </row>
    <row r="24" spans="1:28" s="2" customFormat="1" ht="18.75" customHeight="1">
      <c r="A24" s="166"/>
      <c r="B24" s="167"/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4"/>
      <c r="N24" s="286"/>
      <c r="O24" s="287"/>
      <c r="P24" s="288"/>
      <c r="Q24" s="283"/>
      <c r="R24" s="285"/>
      <c r="S24" s="289"/>
      <c r="T24" s="290"/>
      <c r="U24" s="290"/>
      <c r="V24" s="291"/>
      <c r="W24" s="289"/>
      <c r="X24" s="290"/>
      <c r="Y24" s="290"/>
      <c r="Z24" s="290"/>
      <c r="AA24" s="291"/>
      <c r="AB24" s="168"/>
    </row>
    <row r="25" spans="1:28" s="2" customFormat="1" ht="18.75" customHeight="1">
      <c r="A25" s="166"/>
      <c r="B25" s="167"/>
      <c r="C25" s="292"/>
      <c r="D25" s="293"/>
      <c r="E25" s="293"/>
      <c r="F25" s="293"/>
      <c r="G25" s="293"/>
      <c r="H25" s="293"/>
      <c r="I25" s="293"/>
      <c r="J25" s="293"/>
      <c r="K25" s="293"/>
      <c r="L25" s="293"/>
      <c r="M25" s="294"/>
      <c r="N25" s="286"/>
      <c r="O25" s="287"/>
      <c r="P25" s="288"/>
      <c r="Q25" s="283"/>
      <c r="R25" s="285"/>
      <c r="S25" s="289"/>
      <c r="T25" s="290"/>
      <c r="U25" s="290"/>
      <c r="V25" s="291"/>
      <c r="W25" s="289"/>
      <c r="X25" s="290"/>
      <c r="Y25" s="290"/>
      <c r="Z25" s="290"/>
      <c r="AA25" s="291"/>
      <c r="AB25" s="168"/>
    </row>
    <row r="26" spans="1:28" s="2" customFormat="1" ht="18.75" customHeight="1">
      <c r="A26" s="166"/>
      <c r="B26" s="167"/>
      <c r="C26" s="292"/>
      <c r="D26" s="293"/>
      <c r="E26" s="293"/>
      <c r="F26" s="293"/>
      <c r="G26" s="293"/>
      <c r="H26" s="293"/>
      <c r="I26" s="293"/>
      <c r="J26" s="293"/>
      <c r="K26" s="293"/>
      <c r="L26" s="293"/>
      <c r="M26" s="294"/>
      <c r="N26" s="286"/>
      <c r="O26" s="287"/>
      <c r="P26" s="288"/>
      <c r="Q26" s="283"/>
      <c r="R26" s="285"/>
      <c r="S26" s="289"/>
      <c r="T26" s="290"/>
      <c r="U26" s="290"/>
      <c r="V26" s="291"/>
      <c r="W26" s="289"/>
      <c r="X26" s="290"/>
      <c r="Y26" s="290"/>
      <c r="Z26" s="290"/>
      <c r="AA26" s="291"/>
      <c r="AB26" s="168"/>
    </row>
    <row r="27" spans="1:28" s="2" customFormat="1" ht="18.75" customHeight="1">
      <c r="A27" s="166"/>
      <c r="B27" s="167"/>
      <c r="C27" s="292"/>
      <c r="D27" s="293"/>
      <c r="E27" s="293"/>
      <c r="F27" s="293"/>
      <c r="G27" s="293"/>
      <c r="H27" s="293"/>
      <c r="I27" s="293"/>
      <c r="J27" s="293"/>
      <c r="K27" s="293"/>
      <c r="L27" s="293"/>
      <c r="M27" s="294"/>
      <c r="N27" s="286"/>
      <c r="O27" s="287"/>
      <c r="P27" s="288"/>
      <c r="Q27" s="283"/>
      <c r="R27" s="285"/>
      <c r="S27" s="289"/>
      <c r="T27" s="290"/>
      <c r="U27" s="290"/>
      <c r="V27" s="291"/>
      <c r="W27" s="289"/>
      <c r="X27" s="290"/>
      <c r="Y27" s="290"/>
      <c r="Z27" s="290"/>
      <c r="AA27" s="291"/>
      <c r="AB27" s="168"/>
    </row>
    <row r="28" spans="1:28" s="2" customFormat="1" ht="18.75" customHeight="1" thickBot="1">
      <c r="A28" s="169"/>
      <c r="B28" s="170"/>
      <c r="C28" s="292"/>
      <c r="D28" s="293"/>
      <c r="E28" s="293"/>
      <c r="F28" s="293"/>
      <c r="G28" s="293"/>
      <c r="H28" s="293"/>
      <c r="I28" s="293"/>
      <c r="J28" s="293"/>
      <c r="K28" s="293"/>
      <c r="L28" s="293"/>
      <c r="M28" s="294"/>
      <c r="N28" s="286"/>
      <c r="O28" s="287"/>
      <c r="P28" s="288"/>
      <c r="Q28" s="283"/>
      <c r="R28" s="285"/>
      <c r="S28" s="289"/>
      <c r="T28" s="290"/>
      <c r="U28" s="290"/>
      <c r="V28" s="291"/>
      <c r="W28" s="308"/>
      <c r="X28" s="309"/>
      <c r="Y28" s="309"/>
      <c r="Z28" s="309"/>
      <c r="AA28" s="310"/>
      <c r="AB28" s="171"/>
    </row>
    <row r="29" spans="1:28" s="2" customFormat="1" ht="18.75" customHeight="1" thickBot="1">
      <c r="A29" s="82"/>
      <c r="B29" s="83"/>
      <c r="C29" s="298" t="s">
        <v>22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  <c r="O29" s="299"/>
      <c r="P29" s="299"/>
      <c r="Q29" s="300"/>
      <c r="R29" s="300"/>
      <c r="S29" s="301"/>
      <c r="T29" s="301"/>
      <c r="U29" s="301"/>
      <c r="V29" s="302"/>
      <c r="W29" s="303">
        <f>SUM(W19:AA28)</f>
        <v>0</v>
      </c>
      <c r="X29" s="304"/>
      <c r="Y29" s="304"/>
      <c r="Z29" s="304"/>
      <c r="AA29" s="305"/>
      <c r="AB29" s="85"/>
    </row>
    <row r="30" spans="1:28" s="2" customFormat="1" ht="18.75" customHeight="1" thickBot="1">
      <c r="A30" s="40" t="s">
        <v>54</v>
      </c>
      <c r="B30" s="41"/>
      <c r="C30" s="41"/>
      <c r="D30" s="21"/>
      <c r="E30" s="32"/>
      <c r="F30" s="7"/>
      <c r="G30" s="42"/>
      <c r="H30" s="42"/>
      <c r="I30" s="42"/>
      <c r="J30" s="42"/>
      <c r="K30" s="7"/>
      <c r="L30" s="43"/>
      <c r="M30" s="43"/>
      <c r="N30" s="43"/>
      <c r="O30" s="43"/>
      <c r="P30" s="43"/>
      <c r="Q30" s="7"/>
      <c r="R30" s="42"/>
      <c r="S30" s="42"/>
      <c r="T30" s="42"/>
      <c r="U30" s="42"/>
      <c r="V30" s="7"/>
      <c r="W30" s="44"/>
      <c r="X30" s="44"/>
      <c r="Y30" s="44"/>
      <c r="Z30" s="44"/>
      <c r="AA30" s="44"/>
      <c r="AB30" s="18"/>
    </row>
    <row r="31" spans="1:28" s="2" customFormat="1" ht="13.5" customHeight="1">
      <c r="A31" s="112"/>
      <c r="B31" s="113"/>
      <c r="C31" s="113"/>
      <c r="D31" s="113"/>
      <c r="E31" s="113"/>
      <c r="F31" s="113"/>
      <c r="G31" s="114"/>
      <c r="H31" s="306">
        <v>8</v>
      </c>
      <c r="I31" s="307"/>
      <c r="J31" s="45" t="s">
        <v>46</v>
      </c>
      <c r="K31" s="115"/>
      <c r="L31" s="114"/>
      <c r="M31" s="306">
        <v>10</v>
      </c>
      <c r="N31" s="307"/>
      <c r="O31" s="45" t="s">
        <v>46</v>
      </c>
      <c r="P31" s="33"/>
      <c r="Q31" s="46"/>
      <c r="R31" s="116"/>
      <c r="S31" s="45" t="s">
        <v>47</v>
      </c>
      <c r="T31" s="115"/>
      <c r="U31" s="115"/>
      <c r="V31" s="115"/>
      <c r="W31" s="117"/>
      <c r="X31" s="118" t="s">
        <v>22</v>
      </c>
      <c r="Y31" s="119"/>
      <c r="Z31" s="119"/>
      <c r="AA31" s="120"/>
      <c r="AB31" s="121"/>
    </row>
    <row r="32" spans="1:28" s="2" customFormat="1" ht="18.75" customHeight="1">
      <c r="A32" s="48"/>
      <c r="B32" s="49"/>
      <c r="C32" s="320" t="s">
        <v>31</v>
      </c>
      <c r="D32" s="320"/>
      <c r="E32" s="320"/>
      <c r="F32" s="320"/>
      <c r="G32" s="321"/>
      <c r="H32" s="311">
        <f>IF(W18="税抜金額",SUMIF(AB19:AB28,"※",W19:AA28),ROUNDUP(H34/(100+H31)*100,0))</f>
        <v>0</v>
      </c>
      <c r="I32" s="312"/>
      <c r="J32" s="312"/>
      <c r="K32" s="312"/>
      <c r="L32" s="313"/>
      <c r="M32" s="311">
        <f>IF(W18="税抜金額",SUMIF(AB19:AB28,"",W19:AA28),ROUNDUP(M34/(100+M31)*100,0))</f>
        <v>0</v>
      </c>
      <c r="N32" s="312"/>
      <c r="O32" s="312"/>
      <c r="P32" s="312"/>
      <c r="Q32" s="313"/>
      <c r="R32" s="312">
        <f>SUMIF(AB19:AB29,"非",W19:AA29)</f>
        <v>0</v>
      </c>
      <c r="S32" s="312"/>
      <c r="T32" s="312"/>
      <c r="U32" s="312"/>
      <c r="V32" s="312"/>
      <c r="W32" s="322">
        <f>SUM(H32:V32)</f>
        <v>0</v>
      </c>
      <c r="X32" s="312"/>
      <c r="Y32" s="312"/>
      <c r="Z32" s="312"/>
      <c r="AA32" s="323"/>
      <c r="AB32" s="90"/>
    </row>
    <row r="33" spans="1:28" s="2" customFormat="1" ht="18.75" customHeight="1">
      <c r="A33" s="48"/>
      <c r="B33" s="49"/>
      <c r="C33" s="320" t="s">
        <v>52</v>
      </c>
      <c r="D33" s="320"/>
      <c r="E33" s="320"/>
      <c r="F33" s="320"/>
      <c r="G33" s="321"/>
      <c r="H33" s="311">
        <f>IF(W18="税抜金額",ROUNDDOWN(H32*H31/100,0),H34-H32)</f>
        <v>0</v>
      </c>
      <c r="I33" s="312"/>
      <c r="J33" s="312"/>
      <c r="K33" s="312"/>
      <c r="L33" s="313"/>
      <c r="M33" s="311">
        <f>IF(W18="税抜金額",ROUNDDOWN(M32*M31/100,0),M34-M32)</f>
        <v>0</v>
      </c>
      <c r="N33" s="312"/>
      <c r="O33" s="312"/>
      <c r="P33" s="312"/>
      <c r="Q33" s="313"/>
      <c r="R33" s="312">
        <v>0</v>
      </c>
      <c r="S33" s="312"/>
      <c r="T33" s="312"/>
      <c r="U33" s="312"/>
      <c r="V33" s="312"/>
      <c r="W33" s="322">
        <f>SUM(H33:V33)</f>
        <v>0</v>
      </c>
      <c r="X33" s="312"/>
      <c r="Y33" s="312"/>
      <c r="Z33" s="312"/>
      <c r="AA33" s="323"/>
      <c r="AB33" s="90"/>
    </row>
    <row r="34" spans="1:28" s="2" customFormat="1" ht="18.75" customHeight="1" thickBot="1">
      <c r="A34" s="48"/>
      <c r="B34" s="49"/>
      <c r="C34" s="320" t="s">
        <v>53</v>
      </c>
      <c r="D34" s="320"/>
      <c r="E34" s="320"/>
      <c r="F34" s="320"/>
      <c r="G34" s="321"/>
      <c r="H34" s="311">
        <f>IF(W18="税込金額",SUMIF(AB19:AB28,"※",W19:AA28),SUM(H32:L33))</f>
        <v>0</v>
      </c>
      <c r="I34" s="312"/>
      <c r="J34" s="312"/>
      <c r="K34" s="312"/>
      <c r="L34" s="313"/>
      <c r="M34" s="311">
        <f>IF(W18="税込金額",SUMIF(AB19:AB28,"",W19:AA28),SUM(M32:Q33))</f>
        <v>0</v>
      </c>
      <c r="N34" s="312"/>
      <c r="O34" s="312"/>
      <c r="P34" s="312"/>
      <c r="Q34" s="313"/>
      <c r="R34" s="311">
        <f>SUM(R32:V33)</f>
        <v>0</v>
      </c>
      <c r="S34" s="312"/>
      <c r="T34" s="312"/>
      <c r="U34" s="312"/>
      <c r="V34" s="313"/>
      <c r="W34" s="314">
        <f>SUM(H34:V34)</f>
        <v>0</v>
      </c>
      <c r="X34" s="315"/>
      <c r="Y34" s="315"/>
      <c r="Z34" s="315"/>
      <c r="AA34" s="316"/>
      <c r="AB34" s="90"/>
    </row>
    <row r="35" spans="1:28" s="2" customFormat="1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2" customFormat="1" ht="18" customHeight="1">
      <c r="A36" s="25" t="s">
        <v>35</v>
      </c>
      <c r="B36" s="185" t="s">
        <v>36</v>
      </c>
      <c r="C36" s="213"/>
      <c r="D36" s="213"/>
      <c r="E36" s="214"/>
      <c r="F36" s="317" t="s">
        <v>37</v>
      </c>
      <c r="G36" s="318"/>
      <c r="H36" s="318"/>
      <c r="I36" s="318"/>
      <c r="J36" s="318"/>
      <c r="K36" s="318"/>
      <c r="L36" s="319"/>
      <c r="M36" s="185" t="s">
        <v>21</v>
      </c>
      <c r="N36" s="186"/>
      <c r="O36" s="186"/>
      <c r="P36" s="186"/>
      <c r="Q36" s="186"/>
      <c r="R36" s="187"/>
      <c r="S36" s="185" t="s">
        <v>62</v>
      </c>
      <c r="T36" s="238"/>
      <c r="U36" s="192"/>
      <c r="V36" s="185" t="s">
        <v>38</v>
      </c>
      <c r="W36" s="186"/>
      <c r="X36" s="186"/>
      <c r="Y36" s="186"/>
      <c r="Z36" s="186"/>
      <c r="AA36" s="187"/>
      <c r="AB36" s="84" t="s">
        <v>98</v>
      </c>
    </row>
    <row r="37" spans="1:28" s="2" customFormat="1" ht="18" customHeight="1">
      <c r="A37" s="26"/>
      <c r="B37" s="189"/>
      <c r="C37" s="324"/>
      <c r="D37" s="324"/>
      <c r="E37" s="325"/>
      <c r="F37" s="326"/>
      <c r="G37" s="327"/>
      <c r="H37" s="327"/>
      <c r="I37" s="327"/>
      <c r="J37" s="327"/>
      <c r="K37" s="327"/>
      <c r="L37" s="328"/>
      <c r="M37" s="10"/>
      <c r="N37" s="20"/>
      <c r="O37" s="19"/>
      <c r="P37" s="20"/>
      <c r="Q37" s="19"/>
      <c r="R37" s="11"/>
      <c r="S37" s="34" t="s">
        <v>60</v>
      </c>
      <c r="T37" s="50" t="s">
        <v>61</v>
      </c>
      <c r="U37" s="35" t="s">
        <v>57</v>
      </c>
      <c r="V37" s="10"/>
      <c r="W37" s="9"/>
      <c r="X37" s="9"/>
      <c r="Y37" s="9"/>
      <c r="Z37" s="9"/>
      <c r="AA37" s="11"/>
      <c r="AB37" s="47"/>
    </row>
    <row r="38" spans="1:28" s="2" customFormat="1" ht="18" customHeight="1">
      <c r="A38" s="26"/>
      <c r="B38" s="189"/>
      <c r="C38" s="324"/>
      <c r="D38" s="324"/>
      <c r="E38" s="325"/>
      <c r="F38" s="326"/>
      <c r="G38" s="327"/>
      <c r="H38" s="327"/>
      <c r="I38" s="327"/>
      <c r="J38" s="327"/>
      <c r="K38" s="327"/>
      <c r="L38" s="328"/>
      <c r="M38" s="10"/>
      <c r="N38" s="20"/>
      <c r="O38" s="19"/>
      <c r="P38" s="20"/>
      <c r="Q38" s="19"/>
      <c r="R38" s="11"/>
      <c r="S38" s="34" t="s">
        <v>60</v>
      </c>
      <c r="T38" s="50" t="s">
        <v>61</v>
      </c>
      <c r="U38" s="35" t="s">
        <v>57</v>
      </c>
      <c r="V38" s="10"/>
      <c r="W38" s="9"/>
      <c r="X38" s="9"/>
      <c r="Y38" s="9"/>
      <c r="Z38" s="9"/>
      <c r="AA38" s="11"/>
      <c r="AB38" s="47"/>
    </row>
    <row r="39" spans="1:28" s="2" customFormat="1" ht="18" customHeight="1">
      <c r="A39" s="26"/>
      <c r="B39" s="189"/>
      <c r="C39" s="324"/>
      <c r="D39" s="324"/>
      <c r="E39" s="325"/>
      <c r="F39" s="326"/>
      <c r="G39" s="327"/>
      <c r="H39" s="327"/>
      <c r="I39" s="327"/>
      <c r="J39" s="327"/>
      <c r="K39" s="327"/>
      <c r="L39" s="328"/>
      <c r="M39" s="10"/>
      <c r="N39" s="20"/>
      <c r="O39" s="19"/>
      <c r="P39" s="20"/>
      <c r="Q39" s="19"/>
      <c r="R39" s="11"/>
      <c r="S39" s="34" t="s">
        <v>60</v>
      </c>
      <c r="T39" s="50" t="s">
        <v>61</v>
      </c>
      <c r="U39" s="35" t="s">
        <v>57</v>
      </c>
      <c r="V39" s="10"/>
      <c r="W39" s="9"/>
      <c r="X39" s="9"/>
      <c r="Y39" s="9"/>
      <c r="Z39" s="9"/>
      <c r="AA39" s="11"/>
      <c r="AB39" s="47"/>
    </row>
    <row r="40" spans="1:28" s="2" customFormat="1" ht="18" customHeight="1">
      <c r="A40" s="26"/>
      <c r="B40" s="189"/>
      <c r="C40" s="324"/>
      <c r="D40" s="324"/>
      <c r="E40" s="325"/>
      <c r="F40" s="326"/>
      <c r="G40" s="327"/>
      <c r="H40" s="327"/>
      <c r="I40" s="327"/>
      <c r="J40" s="327"/>
      <c r="K40" s="327"/>
      <c r="L40" s="328"/>
      <c r="M40" s="10"/>
      <c r="N40" s="20"/>
      <c r="O40" s="19"/>
      <c r="P40" s="20"/>
      <c r="Q40" s="19"/>
      <c r="R40" s="11"/>
      <c r="S40" s="34" t="s">
        <v>60</v>
      </c>
      <c r="T40" s="50" t="s">
        <v>61</v>
      </c>
      <c r="U40" s="35" t="s">
        <v>57</v>
      </c>
      <c r="V40" s="10"/>
      <c r="W40" s="9"/>
      <c r="X40" s="9"/>
      <c r="Y40" s="9"/>
      <c r="Z40" s="9"/>
      <c r="AA40" s="11"/>
      <c r="AB40" s="47"/>
    </row>
    <row r="41" spans="1:28" s="2" customFormat="1" ht="18" customHeight="1">
      <c r="A41" s="26"/>
      <c r="B41" s="189"/>
      <c r="C41" s="324"/>
      <c r="D41" s="324"/>
      <c r="E41" s="325"/>
      <c r="F41" s="326"/>
      <c r="G41" s="327"/>
      <c r="H41" s="327"/>
      <c r="I41" s="327"/>
      <c r="J41" s="327"/>
      <c r="K41" s="327"/>
      <c r="L41" s="328"/>
      <c r="M41" s="10"/>
      <c r="N41" s="20"/>
      <c r="O41" s="19"/>
      <c r="P41" s="20"/>
      <c r="Q41" s="19"/>
      <c r="R41" s="11"/>
      <c r="S41" s="34" t="s">
        <v>60</v>
      </c>
      <c r="T41" s="50" t="s">
        <v>61</v>
      </c>
      <c r="U41" s="35" t="s">
        <v>57</v>
      </c>
      <c r="V41" s="10"/>
      <c r="W41" s="9"/>
      <c r="X41" s="9"/>
      <c r="Y41" s="9"/>
      <c r="Z41" s="9"/>
      <c r="AA41" s="11"/>
      <c r="AB41" s="47"/>
    </row>
    <row r="42" spans="1:28" s="2" customFormat="1" ht="18" customHeight="1">
      <c r="A42" s="23" t="s">
        <v>40</v>
      </c>
      <c r="B42" s="1"/>
      <c r="C42" s="1"/>
      <c r="D42" s="1"/>
      <c r="E42" s="1"/>
      <c r="F42" s="1"/>
      <c r="G42" s="1"/>
      <c r="H42" s="1"/>
      <c r="I42" s="1"/>
      <c r="J42" s="1"/>
      <c r="K42" s="185" t="s">
        <v>22</v>
      </c>
      <c r="L42" s="331"/>
      <c r="M42" s="10"/>
      <c r="N42" s="20"/>
      <c r="O42" s="19"/>
      <c r="P42" s="20"/>
      <c r="Q42" s="19"/>
      <c r="R42" s="11"/>
      <c r="S42" s="1"/>
      <c r="T42" s="23"/>
      <c r="U42" s="1"/>
      <c r="V42" s="1"/>
      <c r="W42" s="1"/>
      <c r="X42" s="1"/>
      <c r="Y42" s="1"/>
      <c r="Z42" s="1"/>
      <c r="AA42" s="1"/>
      <c r="AB42" s="1"/>
    </row>
    <row r="43" spans="1:28" s="2" customFormat="1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2" customFormat="1" ht="12" customHeight="1">
      <c r="A44" s="193" t="s">
        <v>23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  <c r="L44" s="193" t="s">
        <v>24</v>
      </c>
      <c r="M44" s="195"/>
      <c r="N44" s="193" t="s">
        <v>25</v>
      </c>
      <c r="O44" s="194"/>
      <c r="P44" s="194"/>
      <c r="Q44" s="195"/>
      <c r="R44" s="193" t="s">
        <v>55</v>
      </c>
      <c r="S44" s="194"/>
      <c r="T44" s="194"/>
      <c r="U44" s="194"/>
      <c r="V44" s="194"/>
      <c r="W44" s="194"/>
      <c r="X44" s="194"/>
      <c r="Y44" s="194"/>
      <c r="Z44" s="194"/>
      <c r="AA44" s="194"/>
      <c r="AB44" s="195"/>
    </row>
    <row r="45" spans="1:28" s="2" customFormat="1" ht="33" customHeight="1">
      <c r="A45" s="196"/>
      <c r="B45" s="197"/>
      <c r="C45" s="197"/>
      <c r="D45" s="197"/>
      <c r="E45" s="197"/>
      <c r="F45" s="197"/>
      <c r="G45" s="164" t="s">
        <v>56</v>
      </c>
      <c r="H45" s="329"/>
      <c r="I45" s="329"/>
      <c r="J45" s="329"/>
      <c r="K45" s="330"/>
      <c r="L45" s="199"/>
      <c r="M45" s="200"/>
      <c r="N45" s="201"/>
      <c r="O45" s="202"/>
      <c r="P45" s="202"/>
      <c r="Q45" s="203"/>
      <c r="R45" s="204"/>
      <c r="S45" s="205"/>
      <c r="T45" s="205"/>
      <c r="U45" s="205"/>
      <c r="V45" s="205"/>
      <c r="W45" s="205"/>
      <c r="X45" s="205"/>
      <c r="Y45" s="205"/>
      <c r="Z45" s="205"/>
      <c r="AA45" s="205"/>
      <c r="AB45" s="206"/>
    </row>
    <row r="46" spans="1:28" s="2" customFormat="1" ht="6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2" customFormat="1" ht="21.75" customHeight="1">
      <c r="A47" s="12"/>
      <c r="B47" s="13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4"/>
      <c r="O47" s="12"/>
      <c r="P47" s="13"/>
      <c r="Q47" s="13"/>
      <c r="R47" s="13"/>
      <c r="S47" s="13"/>
      <c r="T47" s="13"/>
      <c r="U47" s="14"/>
      <c r="V47" s="13"/>
      <c r="W47" s="13"/>
      <c r="X47" s="13"/>
      <c r="Y47" s="13"/>
      <c r="Z47" s="13"/>
      <c r="AA47" s="13"/>
      <c r="AB47" s="14"/>
    </row>
    <row r="48" spans="1:28" s="2" customFormat="1" ht="21.75" customHeight="1">
      <c r="A48" s="15"/>
      <c r="B48" s="1"/>
      <c r="C48" s="1"/>
      <c r="D48" s="1"/>
      <c r="E48" s="1"/>
      <c r="F48" s="1"/>
      <c r="G48" s="16"/>
      <c r="H48" s="1"/>
      <c r="I48" s="1"/>
      <c r="J48" s="1"/>
      <c r="K48" s="1"/>
      <c r="L48" s="1"/>
      <c r="M48" s="1"/>
      <c r="N48" s="16"/>
      <c r="O48" s="15"/>
      <c r="P48" s="1"/>
      <c r="Q48" s="1"/>
      <c r="R48" s="1"/>
      <c r="S48" s="1"/>
      <c r="T48" s="1"/>
      <c r="U48" s="16"/>
      <c r="V48" s="1"/>
      <c r="W48" s="1"/>
      <c r="X48" s="1"/>
      <c r="Y48" s="1"/>
      <c r="Z48" s="1"/>
      <c r="AA48" s="1"/>
      <c r="AB48" s="16"/>
    </row>
    <row r="49" spans="1:28" s="2" customFormat="1" ht="21.75" customHeight="1">
      <c r="A49" s="17"/>
      <c r="B49" s="8"/>
      <c r="C49" s="8"/>
      <c r="D49" s="8"/>
      <c r="E49" s="8"/>
      <c r="F49" s="8"/>
      <c r="G49" s="18"/>
      <c r="H49" s="8"/>
      <c r="I49" s="8"/>
      <c r="J49" s="8"/>
      <c r="K49" s="8"/>
      <c r="L49" s="8"/>
      <c r="M49" s="8"/>
      <c r="N49" s="18"/>
      <c r="O49" s="17"/>
      <c r="P49" s="8"/>
      <c r="Q49" s="8"/>
      <c r="R49" s="8"/>
      <c r="S49" s="8"/>
      <c r="T49" s="8"/>
      <c r="U49" s="18"/>
      <c r="V49" s="8"/>
      <c r="W49" s="8"/>
      <c r="X49" s="8"/>
      <c r="Y49" s="8"/>
      <c r="Z49" s="8"/>
      <c r="AA49" s="8"/>
      <c r="AB49" s="18"/>
    </row>
    <row r="50" spans="1:28" ht="4.5" customHeight="1"/>
  </sheetData>
  <sheetProtection algorithmName="SHA-512" hashValue="I0TWnAC0qHg2XsqDPVq5e37kMHWkXO9D6eFRqMU2SVqHmFedt0Ry9BUHuMT4mO+klDE7np4YAIA7BILpRjwgiw==" saltValue="pxmK9kxyHrJ5SpEdK7/JeA==" spinCount="100000" sheet="1" formatCells="0"/>
  <mergeCells count="127">
    <mergeCell ref="N44:Q44"/>
    <mergeCell ref="R44:AB44"/>
    <mergeCell ref="A45:F45"/>
    <mergeCell ref="H45:K45"/>
    <mergeCell ref="L45:M45"/>
    <mergeCell ref="N45:Q45"/>
    <mergeCell ref="R45:AB45"/>
    <mergeCell ref="B40:E40"/>
    <mergeCell ref="F40:L40"/>
    <mergeCell ref="B41:E41"/>
    <mergeCell ref="F41:L41"/>
    <mergeCell ref="K42:L42"/>
    <mergeCell ref="A44:K44"/>
    <mergeCell ref="L44:M44"/>
    <mergeCell ref="B37:E37"/>
    <mergeCell ref="F37:L37"/>
    <mergeCell ref="B38:E38"/>
    <mergeCell ref="F38:L38"/>
    <mergeCell ref="B39:E39"/>
    <mergeCell ref="F39:L39"/>
    <mergeCell ref="C34:G34"/>
    <mergeCell ref="H34:L34"/>
    <mergeCell ref="M34:Q34"/>
    <mergeCell ref="R34:V34"/>
    <mergeCell ref="W34:AA34"/>
    <mergeCell ref="B36:E36"/>
    <mergeCell ref="F36:L36"/>
    <mergeCell ref="M36:R36"/>
    <mergeCell ref="S36:U36"/>
    <mergeCell ref="V36:AA36"/>
    <mergeCell ref="C32:G32"/>
    <mergeCell ref="H32:L32"/>
    <mergeCell ref="M32:Q32"/>
    <mergeCell ref="R32:V32"/>
    <mergeCell ref="W32:AA32"/>
    <mergeCell ref="C33:G33"/>
    <mergeCell ref="H33:L33"/>
    <mergeCell ref="M33:Q33"/>
    <mergeCell ref="R33:V33"/>
    <mergeCell ref="W33:AA33"/>
    <mergeCell ref="C29:M29"/>
    <mergeCell ref="N29:P29"/>
    <mergeCell ref="Q29:R29"/>
    <mergeCell ref="S29:V29"/>
    <mergeCell ref="W29:AA29"/>
    <mergeCell ref="H31:I31"/>
    <mergeCell ref="M31:N31"/>
    <mergeCell ref="C27:M27"/>
    <mergeCell ref="N27:P27"/>
    <mergeCell ref="Q27:R27"/>
    <mergeCell ref="S27:V27"/>
    <mergeCell ref="W27:AA27"/>
    <mergeCell ref="C28:M28"/>
    <mergeCell ref="N28:P28"/>
    <mergeCell ref="Q28:R28"/>
    <mergeCell ref="S28:V28"/>
    <mergeCell ref="W28:AA28"/>
    <mergeCell ref="C25:M25"/>
    <mergeCell ref="N25:P25"/>
    <mergeCell ref="Q25:R25"/>
    <mergeCell ref="S25:V25"/>
    <mergeCell ref="W25:AA25"/>
    <mergeCell ref="C26:M26"/>
    <mergeCell ref="N26:P26"/>
    <mergeCell ref="Q26:R26"/>
    <mergeCell ref="S26:V26"/>
    <mergeCell ref="W26:AA26"/>
    <mergeCell ref="C23:M23"/>
    <mergeCell ref="N23:P23"/>
    <mergeCell ref="Q23:R23"/>
    <mergeCell ref="S23:V23"/>
    <mergeCell ref="W23:AA23"/>
    <mergeCell ref="C24:M24"/>
    <mergeCell ref="N24:P24"/>
    <mergeCell ref="Q24:R24"/>
    <mergeCell ref="S24:V24"/>
    <mergeCell ref="W24:AA24"/>
    <mergeCell ref="C21:M21"/>
    <mergeCell ref="N21:P21"/>
    <mergeCell ref="Q21:R21"/>
    <mergeCell ref="S21:V21"/>
    <mergeCell ref="W21:AA21"/>
    <mergeCell ref="C22:M22"/>
    <mergeCell ref="N22:P22"/>
    <mergeCell ref="Q22:R22"/>
    <mergeCell ref="S22:V22"/>
    <mergeCell ref="W22:AA22"/>
    <mergeCell ref="C19:M19"/>
    <mergeCell ref="N19:P19"/>
    <mergeCell ref="Q19:R19"/>
    <mergeCell ref="S19:V19"/>
    <mergeCell ref="W19:AA19"/>
    <mergeCell ref="C20:M20"/>
    <mergeCell ref="N20:P20"/>
    <mergeCell ref="Q20:R20"/>
    <mergeCell ref="S20:V20"/>
    <mergeCell ref="W20:AA20"/>
    <mergeCell ref="A18:B18"/>
    <mergeCell ref="C18:M18"/>
    <mergeCell ref="N18:P18"/>
    <mergeCell ref="Q18:R18"/>
    <mergeCell ref="S18:V18"/>
    <mergeCell ref="W18:AA18"/>
    <mergeCell ref="A15:C15"/>
    <mergeCell ref="D15:G15"/>
    <mergeCell ref="I15:J15"/>
    <mergeCell ref="K15:N15"/>
    <mergeCell ref="O15:AB15"/>
    <mergeCell ref="A16:C16"/>
    <mergeCell ref="D16:J16"/>
    <mergeCell ref="K16:N16"/>
    <mergeCell ref="O16:AB16"/>
    <mergeCell ref="O9:AB9"/>
    <mergeCell ref="O11:AA11"/>
    <mergeCell ref="O12:P12"/>
    <mergeCell ref="Q12:AB12"/>
    <mergeCell ref="A14:C14"/>
    <mergeCell ref="D14:AB14"/>
    <mergeCell ref="J2:S2"/>
    <mergeCell ref="A5:J5"/>
    <mergeCell ref="O5:Q5"/>
    <mergeCell ref="A7:D7"/>
    <mergeCell ref="E7:M7"/>
    <mergeCell ref="O7:P7"/>
    <mergeCell ref="R5:X5"/>
    <mergeCell ref="Y5:Z5"/>
    <mergeCell ref="AA5:AB5"/>
  </mergeCells>
  <phoneticPr fontId="4"/>
  <dataValidations count="13">
    <dataValidation allowBlank="1" showInputMessage="1" showErrorMessage="1" promptTitle="---現場担当者名---------------" prompt="工事現場宛でない場合は、担当部門名をご入力ください。" sqref="O16:AB16" xr:uid="{62203D5B-4146-4AEF-B4A5-031E4527CEFE}"/>
    <dataValidation allowBlank="1" showInputMessage="1" showErrorMessage="1" promptTitle="---現場担当者名-----------------------" prompt="西濃建設の担当者名をご入力ください。" sqref="O15:AB15" xr:uid="{9018DE11-9E4F-463B-8495-006757FD045A}"/>
    <dataValidation allowBlank="1" showInputMessage="1" showErrorMessage="1" promptTitle="---口座名義------------------------" prompt="カタカナでご入力ください。" sqref="R45:AB45" xr:uid="{13932F1B-A018-4687-81C4-280B9298A00F}"/>
    <dataValidation type="list" allowBlank="1" showInputMessage="1" showErrorMessage="1" sqref="L45:M45" xr:uid="{D46E2DD8-8DA1-43A2-AD08-743BBDEACDF3}">
      <formula1>"普通,当座"</formula1>
    </dataValidation>
    <dataValidation type="list" allowBlank="1" showInputMessage="1" showErrorMessage="1" sqref="W18:AA18" xr:uid="{8908F366-6224-4AAE-8380-DA2383C121F6}">
      <formula1>"税込金額,税抜金額"</formula1>
    </dataValidation>
    <dataValidation allowBlank="1" showInputMessage="1" showErrorMessage="1" prompt="ご請求いただく内容について、明細をご入力ください。_x000a_または、「別紙明細のとおり」とし、貴社請求明細書を添付してください。" sqref="C19:M19" xr:uid="{5D30D06A-6AA2-4B95-B3EC-2B8E91DA271D}"/>
    <dataValidation allowBlank="1" showInputMessage="1" showErrorMessage="1" promptTitle="---工事件名----------------------" prompt="当該工事の担当者にご確認ください。_x000a_『工事現場』でないものはご記入は不要です。" sqref="D14:AB14" xr:uid="{E657FA1F-409D-496E-831F-8EF4157F214D}"/>
    <dataValidation allowBlank="1" showInputMessage="1" showErrorMessage="1" promptTitle="---社印--------------------------" prompt="貴社(貴殿)の印をご捺印ください。" sqref="AB11" xr:uid="{4C25B42F-F05A-4759-9E6D-2B567A7FF918}"/>
    <dataValidation allowBlank="1" showInputMessage="1" showErrorMessage="1" prompt="支払案内書に記載のコードの末尾が「1」の場合であっても、「0」としてください。" sqref="W7" xr:uid="{AE016CE7-6668-4580-9385-E1B7000CC160}"/>
    <dataValidation allowBlank="1" showInputMessage="1" showErrorMessage="1" promptTitle="---取引先コード-------------------" prompt="「2」から始まる７桁の数字になります。_x000a_支払案内書等でご確認ください。_x000a_※末尾が「1」の場合は、「0」に置き換えてください。_x000a_また、ご不明な場合は、管理課までお尋ねください。" sqref="R7" xr:uid="{2BB068FF-15AC-4B34-B417-2F5AA9FAAD04}"/>
    <dataValidation allowBlank="1" showInputMessage="1" showErrorMessage="1" promptTitle="---適格請求書発行事業者登録番号---" prompt="登録番号をご入力ください。_x000a_T +　数字13桁。_x000a_適格請求書発行事業者でない場合は、空白でお願いします。" sqref="Y5" xr:uid="{EFB7D3E2-AF25-47AB-8BA9-BADE54222C14}"/>
    <dataValidation type="list" allowBlank="1" showInputMessage="1" showErrorMessage="1" promptTitle="---免税事業者等-----------------------" prompt="適格請求書発行事業者でない場合は、_x000a_▼より、「✔」を選択してください。" sqref="AA5:AB5" xr:uid="{38CB0BB7-1A83-4C78-9A67-7E660D2A858B}">
      <formula1>"✔"</formula1>
    </dataValidation>
    <dataValidation allowBlank="1" showInputMessage="1" showErrorMessage="1" promptTitle="---適格請求書発行事業者登録番号------" prompt="登録番号をご入力ください。_x000a_T +　数字13桁。_x000a_適格請求書発行事業者でない場合は、_x000a_空白にして、右の「免税」欄に✔を入れてください。_x000a_" sqref="R5:X5" xr:uid="{F77E3212-9CCB-4F91-87F6-3BB1AB267AE7}"/>
  </dataValidations>
  <pageMargins left="0.78740157480314965" right="0.70866141732283472" top="0.59055118110236227" bottom="0.26" header="0.31496062992125984" footer="0.19685039370078741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CE5D-83E9-4877-9125-B32915F7F5F2}">
  <sheetPr>
    <tabColor rgb="FFFF7C80"/>
  </sheetPr>
  <dimension ref="A1:AB41"/>
  <sheetViews>
    <sheetView zoomScaleNormal="100" workbookViewId="0">
      <selection activeCell="AF9" sqref="AF9"/>
    </sheetView>
  </sheetViews>
  <sheetFormatPr defaultRowHeight="13.5"/>
  <cols>
    <col min="1" max="28" width="3.125" style="1" customWidth="1"/>
    <col min="29" max="16384" width="9" style="2"/>
  </cols>
  <sheetData>
    <row r="1" spans="1:28" s="4" customFormat="1" ht="15.75" customHeight="1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3"/>
    </row>
    <row r="2" spans="1:28" s="4" customFormat="1" ht="23.25" customHeight="1" thickBot="1">
      <c r="A2" s="91"/>
      <c r="B2" s="1"/>
      <c r="C2" s="1"/>
      <c r="D2" s="1"/>
      <c r="E2" s="1"/>
      <c r="F2" s="1"/>
      <c r="G2" s="1"/>
      <c r="H2" s="1"/>
      <c r="I2" s="2"/>
      <c r="J2" s="266" t="s">
        <v>1</v>
      </c>
      <c r="K2" s="266"/>
      <c r="L2" s="266"/>
      <c r="M2" s="266"/>
      <c r="N2" s="266"/>
      <c r="O2" s="266"/>
      <c r="P2" s="266"/>
      <c r="Q2" s="266"/>
      <c r="R2" s="266"/>
      <c r="S2" s="266"/>
      <c r="T2" s="1"/>
      <c r="U2" s="5"/>
      <c r="V2" s="1"/>
      <c r="W2" s="1"/>
      <c r="X2" s="1"/>
      <c r="Y2" s="1"/>
      <c r="Z2" s="1"/>
      <c r="AA2" s="1"/>
      <c r="AB2" s="1"/>
    </row>
    <row r="3" spans="1:28" s="4" customFormat="1" ht="20.25" customHeight="1" thickTop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6">
        <v>20</v>
      </c>
      <c r="V3" s="99">
        <v>23</v>
      </c>
      <c r="W3" s="37" t="s">
        <v>2</v>
      </c>
      <c r="X3" s="99">
        <v>10</v>
      </c>
      <c r="Y3" s="37" t="s">
        <v>3</v>
      </c>
      <c r="Z3" s="99">
        <v>31</v>
      </c>
      <c r="AA3" s="37" t="s">
        <v>4</v>
      </c>
      <c r="AB3" s="22" t="s">
        <v>5</v>
      </c>
    </row>
    <row r="4" spans="1:28" s="4" customFormat="1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0"/>
      <c r="V4" s="30"/>
      <c r="W4" s="31"/>
      <c r="X4" s="30"/>
    </row>
    <row r="5" spans="1:28" s="4" customFormat="1" ht="24" customHeight="1">
      <c r="A5" s="267" t="s">
        <v>6</v>
      </c>
      <c r="B5" s="267"/>
      <c r="C5" s="267"/>
      <c r="D5" s="267"/>
      <c r="E5" s="267"/>
      <c r="F5" s="267"/>
      <c r="G5" s="267"/>
      <c r="H5" s="267"/>
      <c r="I5" s="267"/>
      <c r="J5" s="267"/>
      <c r="K5" s="6" t="s">
        <v>7</v>
      </c>
      <c r="L5" s="7"/>
      <c r="M5" s="8"/>
      <c r="N5" s="1"/>
      <c r="O5" s="185" t="s">
        <v>59</v>
      </c>
      <c r="P5" s="268"/>
      <c r="Q5" s="269"/>
      <c r="R5" s="454" t="s">
        <v>120</v>
      </c>
      <c r="S5" s="455"/>
      <c r="T5" s="455"/>
      <c r="U5" s="455"/>
      <c r="V5" s="455"/>
      <c r="W5" s="455"/>
      <c r="X5" s="456"/>
      <c r="Y5" s="250" t="s">
        <v>118</v>
      </c>
      <c r="Z5" s="251"/>
      <c r="AA5" s="457"/>
      <c r="AB5" s="458"/>
    </row>
    <row r="6" spans="1:28" s="4" customFormat="1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4" customFormat="1" ht="24" customHeight="1">
      <c r="A7" s="217" t="s">
        <v>45</v>
      </c>
      <c r="B7" s="213"/>
      <c r="C7" s="213"/>
      <c r="D7" s="214"/>
      <c r="E7" s="374">
        <f>SUM(G23:S23)</f>
        <v>3300000</v>
      </c>
      <c r="F7" s="375"/>
      <c r="G7" s="375"/>
      <c r="H7" s="375"/>
      <c r="I7" s="375"/>
      <c r="J7" s="375"/>
      <c r="K7" s="375"/>
      <c r="L7" s="375"/>
      <c r="M7" s="376"/>
      <c r="N7" s="1"/>
      <c r="O7" s="273" t="s">
        <v>64</v>
      </c>
      <c r="P7" s="274"/>
      <c r="Q7" s="28">
        <v>2</v>
      </c>
      <c r="R7" s="100" t="s">
        <v>93</v>
      </c>
      <c r="S7" s="100" t="s">
        <v>93</v>
      </c>
      <c r="T7" s="100" t="s">
        <v>93</v>
      </c>
      <c r="U7" s="100" t="s">
        <v>93</v>
      </c>
      <c r="V7" s="100" t="s">
        <v>93</v>
      </c>
      <c r="W7" s="29">
        <v>0</v>
      </c>
      <c r="X7" s="24"/>
      <c r="Y7" s="27"/>
      <c r="Z7" s="8"/>
      <c r="AA7" s="8"/>
      <c r="AB7" s="8"/>
    </row>
    <row r="8" spans="1:28" s="4" customFormat="1" ht="12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03" t="s">
        <v>95</v>
      </c>
      <c r="P8" s="104"/>
      <c r="Q8" s="91"/>
      <c r="R8" s="91"/>
      <c r="S8" s="91"/>
      <c r="T8" s="91"/>
      <c r="U8" s="91"/>
      <c r="V8" s="91"/>
      <c r="W8" s="104"/>
      <c r="X8" s="105"/>
      <c r="Y8" s="91"/>
      <c r="Z8" s="91"/>
      <c r="AA8" s="91"/>
      <c r="AB8" s="106"/>
    </row>
    <row r="9" spans="1:28" s="4" customFormat="1" ht="24" customHeight="1">
      <c r="B9" s="146"/>
      <c r="C9" s="146"/>
      <c r="D9" s="356" t="s">
        <v>115</v>
      </c>
      <c r="E9" s="357"/>
      <c r="F9" s="357"/>
      <c r="G9" s="357"/>
      <c r="H9" s="357"/>
      <c r="I9" s="357"/>
      <c r="J9" s="357"/>
      <c r="K9" s="357"/>
      <c r="L9" s="357"/>
      <c r="M9" s="357"/>
      <c r="N9" s="145"/>
      <c r="O9" s="365" t="s">
        <v>99</v>
      </c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7"/>
    </row>
    <row r="10" spans="1:28" s="4" customFormat="1" ht="12" customHeight="1">
      <c r="B10" s="145"/>
      <c r="C10" s="145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145"/>
      <c r="O10" s="103" t="s">
        <v>96</v>
      </c>
      <c r="P10" s="104"/>
      <c r="Q10" s="91"/>
      <c r="R10" s="91"/>
      <c r="S10" s="91"/>
      <c r="T10" s="91"/>
      <c r="U10" s="91"/>
      <c r="V10" s="91"/>
      <c r="W10" s="104"/>
      <c r="X10" s="91"/>
      <c r="Y10" s="91"/>
      <c r="Z10" s="91"/>
      <c r="AA10" s="91"/>
      <c r="AB10" s="106"/>
    </row>
    <row r="11" spans="1:28" s="4" customFormat="1" ht="24" customHeight="1">
      <c r="B11" s="147"/>
      <c r="C11" s="147"/>
      <c r="D11" s="145" t="s">
        <v>108</v>
      </c>
      <c r="E11" s="145"/>
      <c r="G11" s="145"/>
      <c r="H11" s="145"/>
      <c r="I11" s="145"/>
      <c r="J11" s="145"/>
      <c r="K11" s="145"/>
      <c r="L11" s="145"/>
      <c r="M11" s="145"/>
      <c r="N11" s="145"/>
      <c r="O11" s="368" t="s">
        <v>100</v>
      </c>
      <c r="P11" s="369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16" t="s">
        <v>8</v>
      </c>
    </row>
    <row r="12" spans="1:28" s="4" customFormat="1" ht="19.5" customHeight="1">
      <c r="B12" s="148"/>
      <c r="C12" s="148"/>
      <c r="D12" s="145" t="s">
        <v>109</v>
      </c>
      <c r="E12" s="145"/>
      <c r="G12" s="145"/>
      <c r="H12" s="145"/>
      <c r="I12" s="145"/>
      <c r="J12" s="145"/>
      <c r="K12" s="145"/>
      <c r="L12" s="145"/>
      <c r="M12" s="145"/>
      <c r="N12" s="145"/>
      <c r="O12" s="261" t="s">
        <v>9</v>
      </c>
      <c r="P12" s="262"/>
      <c r="Q12" s="371" t="s">
        <v>94</v>
      </c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3"/>
    </row>
    <row r="13" spans="1:28" s="4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4" customFormat="1" ht="27.75" customHeight="1">
      <c r="A14" s="217" t="s">
        <v>10</v>
      </c>
      <c r="B14" s="213"/>
      <c r="C14" s="213"/>
      <c r="D14" s="214"/>
      <c r="E14" s="355" t="s">
        <v>97</v>
      </c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4"/>
    </row>
    <row r="15" spans="1:28" s="4" customFormat="1" ht="27.75" customHeight="1">
      <c r="A15" s="217" t="s">
        <v>11</v>
      </c>
      <c r="B15" s="213"/>
      <c r="C15" s="213"/>
      <c r="D15" s="240"/>
      <c r="E15" s="358">
        <v>1234567</v>
      </c>
      <c r="F15" s="359"/>
      <c r="G15" s="359"/>
      <c r="H15" s="359"/>
      <c r="I15" s="89" t="s">
        <v>12</v>
      </c>
      <c r="J15" s="359">
        <v>123</v>
      </c>
      <c r="K15" s="360"/>
      <c r="L15" s="244" t="s">
        <v>13</v>
      </c>
      <c r="M15" s="245"/>
      <c r="N15" s="245"/>
      <c r="O15" s="246"/>
      <c r="P15" s="361">
        <v>12</v>
      </c>
      <c r="Q15" s="362"/>
      <c r="R15" s="362"/>
      <c r="S15" s="363"/>
      <c r="T15" s="237" t="s">
        <v>26</v>
      </c>
      <c r="U15" s="238"/>
      <c r="V15" s="192"/>
      <c r="W15" s="364" t="s">
        <v>103</v>
      </c>
      <c r="X15" s="353"/>
      <c r="Y15" s="353"/>
      <c r="Z15" s="353"/>
      <c r="AA15" s="353"/>
      <c r="AB15" s="354"/>
    </row>
    <row r="16" spans="1:28" s="4" customFormat="1" ht="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4" customFormat="1" ht="15.75" customHeight="1">
      <c r="A17" s="1"/>
      <c r="B17" s="51"/>
      <c r="C17" s="51"/>
      <c r="D17" s="51"/>
      <c r="E17" s="51"/>
      <c r="F17" s="52"/>
      <c r="G17" s="230" t="s">
        <v>31</v>
      </c>
      <c r="H17" s="231"/>
      <c r="I17" s="231"/>
      <c r="J17" s="231"/>
      <c r="K17" s="231"/>
      <c r="L17" s="231"/>
      <c r="M17" s="232"/>
      <c r="N17" s="230" t="s">
        <v>51</v>
      </c>
      <c r="O17" s="231"/>
      <c r="P17" s="231"/>
      <c r="Q17" s="231"/>
      <c r="R17" s="231"/>
      <c r="S17" s="232"/>
    </row>
    <row r="18" spans="1:28" s="4" customFormat="1" ht="15.75" customHeight="1">
      <c r="A18" s="8"/>
      <c r="B18" s="21"/>
      <c r="C18" s="21"/>
      <c r="D18" s="21"/>
      <c r="E18" s="21"/>
      <c r="F18" s="53"/>
      <c r="G18" s="233"/>
      <c r="H18" s="211"/>
      <c r="I18" s="211"/>
      <c r="J18" s="211"/>
      <c r="K18" s="211"/>
      <c r="L18" s="211"/>
      <c r="M18" s="212"/>
      <c r="N18" s="234" t="s">
        <v>50</v>
      </c>
      <c r="O18" s="235"/>
      <c r="P18" s="235"/>
      <c r="Q18" s="351">
        <v>10</v>
      </c>
      <c r="R18" s="351"/>
      <c r="S18" s="54" t="s">
        <v>49</v>
      </c>
    </row>
    <row r="19" spans="1:28" s="4" customFormat="1" ht="24.75" customHeight="1">
      <c r="A19" s="217" t="s">
        <v>27</v>
      </c>
      <c r="B19" s="213"/>
      <c r="C19" s="213"/>
      <c r="D19" s="213"/>
      <c r="E19" s="213"/>
      <c r="F19" s="214"/>
      <c r="G19" s="346">
        <v>10000000</v>
      </c>
      <c r="H19" s="347"/>
      <c r="I19" s="347"/>
      <c r="J19" s="347"/>
      <c r="K19" s="347"/>
      <c r="L19" s="347"/>
      <c r="M19" s="347"/>
      <c r="N19" s="348">
        <f>ROUNDDOWN(G19*Q18/100,0)</f>
        <v>1000000</v>
      </c>
      <c r="O19" s="349"/>
      <c r="P19" s="349"/>
      <c r="Q19" s="349"/>
      <c r="R19" s="349"/>
      <c r="S19" s="350"/>
      <c r="T19" s="237" t="s">
        <v>32</v>
      </c>
      <c r="U19" s="238"/>
      <c r="V19" s="192"/>
      <c r="W19" s="352" t="s">
        <v>105</v>
      </c>
      <c r="X19" s="353"/>
      <c r="Y19" s="353"/>
      <c r="Z19" s="353"/>
      <c r="AA19" s="353"/>
      <c r="AB19" s="354"/>
    </row>
    <row r="20" spans="1:28" s="4" customFormat="1" ht="24.75" customHeight="1">
      <c r="A20" s="217" t="s">
        <v>28</v>
      </c>
      <c r="B20" s="213"/>
      <c r="C20" s="213"/>
      <c r="D20" s="213"/>
      <c r="E20" s="213"/>
      <c r="F20" s="214"/>
      <c r="G20" s="346">
        <v>0</v>
      </c>
      <c r="H20" s="347"/>
      <c r="I20" s="347"/>
      <c r="J20" s="347"/>
      <c r="K20" s="347"/>
      <c r="L20" s="347"/>
      <c r="M20" s="347"/>
      <c r="N20" s="348">
        <f>ROUNDDOWN(G20*Q18/100,0)</f>
        <v>0</v>
      </c>
      <c r="O20" s="349"/>
      <c r="P20" s="349"/>
      <c r="Q20" s="349"/>
      <c r="R20" s="349"/>
      <c r="S20" s="350"/>
      <c r="T20" s="55"/>
      <c r="U20" s="55"/>
      <c r="V20" s="55"/>
      <c r="W20" s="56"/>
      <c r="X20" s="57"/>
      <c r="Y20" s="57"/>
      <c r="Z20" s="57"/>
      <c r="AA20" s="57"/>
      <c r="AB20" s="58"/>
    </row>
    <row r="21" spans="1:28" s="4" customFormat="1" ht="24.75" customHeight="1">
      <c r="A21" s="217" t="s">
        <v>29</v>
      </c>
      <c r="B21" s="213"/>
      <c r="C21" s="213"/>
      <c r="D21" s="213"/>
      <c r="E21" s="213"/>
      <c r="F21" s="214"/>
      <c r="G21" s="346">
        <v>5000000</v>
      </c>
      <c r="H21" s="347"/>
      <c r="I21" s="347"/>
      <c r="J21" s="347"/>
      <c r="K21" s="347"/>
      <c r="L21" s="347"/>
      <c r="M21" s="347"/>
      <c r="N21" s="348">
        <f>ROUNDDOWN(G21*Q18/100,0)</f>
        <v>500000</v>
      </c>
      <c r="O21" s="349"/>
      <c r="P21" s="349"/>
      <c r="Q21" s="349"/>
      <c r="R21" s="349"/>
      <c r="S21" s="350"/>
      <c r="W21" s="59"/>
      <c r="X21" s="60"/>
      <c r="Y21" s="60"/>
      <c r="Z21" s="60"/>
      <c r="AA21" s="60"/>
      <c r="AB21" s="61"/>
    </row>
    <row r="22" spans="1:28" s="4" customFormat="1" ht="24.75" customHeight="1">
      <c r="A22" s="217" t="s">
        <v>30</v>
      </c>
      <c r="B22" s="213"/>
      <c r="C22" s="213"/>
      <c r="D22" s="213"/>
      <c r="E22" s="213"/>
      <c r="F22" s="214"/>
      <c r="G22" s="346">
        <v>2000000</v>
      </c>
      <c r="H22" s="347"/>
      <c r="I22" s="347"/>
      <c r="J22" s="347"/>
      <c r="K22" s="347"/>
      <c r="L22" s="347"/>
      <c r="M22" s="347"/>
      <c r="N22" s="348">
        <f>ROUNDDOWN(G22*Q18/100,0)</f>
        <v>200000</v>
      </c>
      <c r="O22" s="349"/>
      <c r="P22" s="349"/>
      <c r="Q22" s="349"/>
      <c r="R22" s="349"/>
      <c r="S22" s="350"/>
      <c r="W22" s="59"/>
      <c r="X22" s="60"/>
      <c r="Y22" s="60"/>
      <c r="Z22" s="60"/>
      <c r="AA22" s="60"/>
      <c r="AB22" s="61"/>
    </row>
    <row r="23" spans="1:28" s="4" customFormat="1" ht="24.75" customHeight="1" thickBot="1">
      <c r="A23" s="223" t="s">
        <v>44</v>
      </c>
      <c r="B23" s="224"/>
      <c r="C23" s="62">
        <v>2</v>
      </c>
      <c r="D23" s="225" t="s">
        <v>43</v>
      </c>
      <c r="E23" s="225"/>
      <c r="F23" s="226"/>
      <c r="G23" s="348">
        <f>G21-G22</f>
        <v>3000000</v>
      </c>
      <c r="H23" s="349"/>
      <c r="I23" s="349"/>
      <c r="J23" s="349"/>
      <c r="K23" s="349"/>
      <c r="L23" s="349"/>
      <c r="M23" s="349"/>
      <c r="N23" s="348">
        <f>ROUNDDOWN(G23*Q18/100,0)</f>
        <v>300000</v>
      </c>
      <c r="O23" s="349"/>
      <c r="P23" s="349"/>
      <c r="Q23" s="349"/>
      <c r="R23" s="349"/>
      <c r="S23" s="350"/>
      <c r="W23" s="59"/>
      <c r="X23" s="60"/>
      <c r="Y23" s="60"/>
      <c r="Z23" s="60"/>
      <c r="AA23" s="60"/>
      <c r="AB23" s="61"/>
    </row>
    <row r="24" spans="1:28" s="4" customFormat="1" ht="24.75" customHeight="1" thickBot="1">
      <c r="A24" s="207" t="s">
        <v>33</v>
      </c>
      <c r="B24" s="208"/>
      <c r="C24" s="208"/>
      <c r="D24" s="208"/>
      <c r="E24" s="208"/>
      <c r="F24" s="209"/>
      <c r="G24" s="133"/>
      <c r="H24" s="134"/>
      <c r="I24" s="135"/>
      <c r="J24" s="134"/>
      <c r="K24" s="135"/>
      <c r="L24" s="134"/>
      <c r="M24" s="133"/>
      <c r="N24" s="136"/>
      <c r="O24" s="135"/>
      <c r="P24" s="134"/>
      <c r="Q24" s="135"/>
      <c r="R24" s="134"/>
      <c r="S24" s="137"/>
      <c r="W24" s="59"/>
      <c r="X24" s="60"/>
      <c r="Y24" s="60"/>
      <c r="Z24" s="60"/>
      <c r="AA24" s="60"/>
      <c r="AB24" s="61"/>
    </row>
    <row r="25" spans="1:28" s="4" customFormat="1" ht="24.75" customHeight="1">
      <c r="A25" s="210" t="s">
        <v>34</v>
      </c>
      <c r="B25" s="211"/>
      <c r="C25" s="211"/>
      <c r="D25" s="211"/>
      <c r="E25" s="211"/>
      <c r="F25" s="212"/>
      <c r="G25" s="138"/>
      <c r="H25" s="139"/>
      <c r="I25" s="140"/>
      <c r="J25" s="139"/>
      <c r="K25" s="140"/>
      <c r="L25" s="138"/>
      <c r="M25" s="138"/>
      <c r="N25" s="141"/>
      <c r="O25" s="142"/>
      <c r="P25" s="143"/>
      <c r="Q25" s="142"/>
      <c r="R25" s="143"/>
      <c r="S25" s="144"/>
      <c r="T25" s="73"/>
      <c r="U25" s="73"/>
      <c r="V25" s="73"/>
      <c r="W25" s="74"/>
      <c r="X25" s="75"/>
      <c r="Y25" s="75"/>
      <c r="Z25" s="75"/>
      <c r="AA25" s="75"/>
      <c r="AB25" s="76"/>
    </row>
    <row r="26" spans="1:28" s="4" customFormat="1" ht="18.75" customHeight="1">
      <c r="A26" s="8"/>
      <c r="B26" s="21"/>
      <c r="C26" s="21"/>
      <c r="D26" s="21"/>
      <c r="E26" s="21"/>
      <c r="F26" s="2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31"/>
      <c r="T26" s="132"/>
      <c r="U26" s="132"/>
      <c r="V26" s="132"/>
      <c r="W26" s="74"/>
      <c r="X26" s="75"/>
      <c r="Y26" s="75"/>
      <c r="Z26" s="75"/>
      <c r="AA26" s="75"/>
      <c r="AB26" s="75"/>
    </row>
    <row r="27" spans="1:28" ht="18" customHeight="1">
      <c r="A27" s="25" t="s">
        <v>35</v>
      </c>
      <c r="B27" s="185" t="s">
        <v>36</v>
      </c>
      <c r="C27" s="213"/>
      <c r="D27" s="213"/>
      <c r="E27" s="213"/>
      <c r="F27" s="214"/>
      <c r="G27" s="185" t="s">
        <v>41</v>
      </c>
      <c r="H27" s="215"/>
      <c r="I27" s="215"/>
      <c r="J27" s="215"/>
      <c r="K27" s="215"/>
      <c r="L27" s="215"/>
      <c r="M27" s="216"/>
      <c r="N27" s="185" t="s">
        <v>21</v>
      </c>
      <c r="O27" s="186"/>
      <c r="P27" s="186"/>
      <c r="Q27" s="186"/>
      <c r="R27" s="186"/>
      <c r="S27" s="187"/>
      <c r="T27" s="122" t="s">
        <v>107</v>
      </c>
      <c r="U27" s="185" t="s">
        <v>38</v>
      </c>
      <c r="V27" s="186"/>
      <c r="W27" s="186"/>
      <c r="X27" s="186"/>
      <c r="Y27" s="186"/>
      <c r="Z27" s="187"/>
      <c r="AA27" s="188" t="s">
        <v>39</v>
      </c>
      <c r="AB27" s="187"/>
    </row>
    <row r="28" spans="1:28" ht="24" customHeight="1">
      <c r="A28" s="123"/>
      <c r="B28" s="343"/>
      <c r="C28" s="344"/>
      <c r="D28" s="344"/>
      <c r="E28" s="344"/>
      <c r="F28" s="345"/>
      <c r="G28" s="124"/>
      <c r="H28" s="125"/>
      <c r="I28" s="125"/>
      <c r="J28" s="125"/>
      <c r="K28" s="125"/>
      <c r="L28" s="125"/>
      <c r="M28" s="126"/>
      <c r="N28" s="124"/>
      <c r="O28" s="127"/>
      <c r="P28" s="128"/>
      <c r="Q28" s="127"/>
      <c r="R28" s="128"/>
      <c r="S28" s="126"/>
      <c r="T28" s="130" t="s">
        <v>63</v>
      </c>
      <c r="U28" s="124"/>
      <c r="V28" s="125"/>
      <c r="W28" s="125"/>
      <c r="X28" s="125"/>
      <c r="Y28" s="125"/>
      <c r="Z28" s="126"/>
      <c r="AA28" s="127"/>
      <c r="AB28" s="129"/>
    </row>
    <row r="29" spans="1:28" ht="24" customHeight="1">
      <c r="A29" s="123"/>
      <c r="B29" s="343"/>
      <c r="C29" s="344"/>
      <c r="D29" s="344"/>
      <c r="E29" s="344"/>
      <c r="F29" s="345"/>
      <c r="G29" s="124"/>
      <c r="H29" s="125"/>
      <c r="I29" s="125"/>
      <c r="J29" s="125"/>
      <c r="K29" s="125"/>
      <c r="L29" s="125"/>
      <c r="M29" s="126"/>
      <c r="N29" s="124"/>
      <c r="O29" s="127"/>
      <c r="P29" s="128"/>
      <c r="Q29" s="127"/>
      <c r="R29" s="128"/>
      <c r="S29" s="126"/>
      <c r="T29" s="130" t="s">
        <v>63</v>
      </c>
      <c r="U29" s="124"/>
      <c r="V29" s="125"/>
      <c r="W29" s="125"/>
      <c r="X29" s="125"/>
      <c r="Y29" s="125"/>
      <c r="Z29" s="126"/>
      <c r="AA29" s="127"/>
      <c r="AB29" s="129"/>
    </row>
    <row r="30" spans="1:28" ht="24" customHeight="1">
      <c r="A30" s="123"/>
      <c r="B30" s="343"/>
      <c r="C30" s="344"/>
      <c r="D30" s="344"/>
      <c r="E30" s="344"/>
      <c r="F30" s="345"/>
      <c r="G30" s="124"/>
      <c r="H30" s="125"/>
      <c r="I30" s="125"/>
      <c r="J30" s="125"/>
      <c r="K30" s="125"/>
      <c r="L30" s="125"/>
      <c r="M30" s="126"/>
      <c r="N30" s="124"/>
      <c r="O30" s="127"/>
      <c r="P30" s="128"/>
      <c r="Q30" s="127"/>
      <c r="R30" s="128"/>
      <c r="S30" s="126"/>
      <c r="T30" s="130" t="s">
        <v>63</v>
      </c>
      <c r="U30" s="124"/>
      <c r="V30" s="125"/>
      <c r="W30" s="125"/>
      <c r="X30" s="125"/>
      <c r="Y30" s="125"/>
      <c r="Z30" s="126"/>
      <c r="AA30" s="127"/>
      <c r="AB30" s="129"/>
    </row>
    <row r="31" spans="1:28" ht="24" customHeight="1">
      <c r="A31" s="123"/>
      <c r="B31" s="343"/>
      <c r="C31" s="344"/>
      <c r="D31" s="344"/>
      <c r="E31" s="344"/>
      <c r="F31" s="345"/>
      <c r="G31" s="124"/>
      <c r="H31" s="125"/>
      <c r="I31" s="125"/>
      <c r="J31" s="125"/>
      <c r="K31" s="125"/>
      <c r="L31" s="125"/>
      <c r="M31" s="126"/>
      <c r="N31" s="124"/>
      <c r="O31" s="127"/>
      <c r="P31" s="128"/>
      <c r="Q31" s="127"/>
      <c r="R31" s="128"/>
      <c r="S31" s="126"/>
      <c r="T31" s="130" t="s">
        <v>63</v>
      </c>
      <c r="U31" s="124"/>
      <c r="V31" s="125"/>
      <c r="W31" s="125"/>
      <c r="X31" s="125"/>
      <c r="Y31" s="125"/>
      <c r="Z31" s="126"/>
      <c r="AA31" s="127"/>
      <c r="AB31" s="129"/>
    </row>
    <row r="32" spans="1:28" ht="24" customHeight="1">
      <c r="A32" s="123"/>
      <c r="B32" s="343"/>
      <c r="C32" s="344"/>
      <c r="D32" s="344"/>
      <c r="E32" s="344"/>
      <c r="F32" s="345"/>
      <c r="G32" s="124"/>
      <c r="H32" s="125"/>
      <c r="I32" s="125"/>
      <c r="J32" s="125"/>
      <c r="K32" s="125"/>
      <c r="L32" s="125"/>
      <c r="M32" s="126"/>
      <c r="N32" s="124"/>
      <c r="O32" s="127"/>
      <c r="P32" s="128"/>
      <c r="Q32" s="127"/>
      <c r="R32" s="128"/>
      <c r="S32" s="126"/>
      <c r="T32" s="130" t="s">
        <v>63</v>
      </c>
      <c r="U32" s="124"/>
      <c r="V32" s="125"/>
      <c r="W32" s="125"/>
      <c r="X32" s="125"/>
      <c r="Y32" s="125"/>
      <c r="Z32" s="126"/>
      <c r="AA32" s="127"/>
      <c r="AB32" s="129"/>
    </row>
    <row r="33" spans="1:28" ht="24" customHeight="1">
      <c r="A33" s="123"/>
      <c r="B33" s="343"/>
      <c r="C33" s="344"/>
      <c r="D33" s="344"/>
      <c r="E33" s="344"/>
      <c r="F33" s="345"/>
      <c r="G33" s="124"/>
      <c r="H33" s="125"/>
      <c r="I33" s="125"/>
      <c r="J33" s="125"/>
      <c r="K33" s="125"/>
      <c r="L33" s="125"/>
      <c r="M33" s="126"/>
      <c r="N33" s="124"/>
      <c r="O33" s="127"/>
      <c r="P33" s="128"/>
      <c r="Q33" s="127"/>
      <c r="R33" s="128"/>
      <c r="S33" s="126"/>
      <c r="T33" s="130" t="s">
        <v>63</v>
      </c>
      <c r="U33" s="124"/>
      <c r="V33" s="125"/>
      <c r="W33" s="125"/>
      <c r="X33" s="125"/>
      <c r="Y33" s="125"/>
      <c r="Z33" s="126"/>
      <c r="AA33" s="127"/>
      <c r="AB33" s="129"/>
    </row>
    <row r="34" spans="1:28" ht="27" customHeight="1">
      <c r="A34" s="13"/>
      <c r="B34" s="80"/>
      <c r="C34" s="13"/>
      <c r="D34" s="13"/>
      <c r="E34" s="13"/>
      <c r="F34" s="13"/>
      <c r="G34" s="13"/>
      <c r="L34" s="185" t="s">
        <v>22</v>
      </c>
      <c r="M34" s="192"/>
      <c r="N34" s="124"/>
      <c r="O34" s="127"/>
      <c r="P34" s="128"/>
      <c r="Q34" s="127"/>
      <c r="R34" s="128"/>
      <c r="S34" s="126"/>
      <c r="T34" s="23"/>
    </row>
    <row r="35" spans="1:28" ht="35.25" customHeight="1">
      <c r="A35" s="81"/>
      <c r="B35" s="8"/>
      <c r="C35" s="8"/>
      <c r="D35" s="8"/>
      <c r="E35" s="8"/>
      <c r="F35" s="8"/>
      <c r="G35" s="8"/>
    </row>
    <row r="36" spans="1:28" ht="12" customHeight="1">
      <c r="A36" s="193" t="s">
        <v>23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  <c r="L36" s="193" t="s">
        <v>24</v>
      </c>
      <c r="M36" s="195"/>
      <c r="N36" s="193" t="s">
        <v>25</v>
      </c>
      <c r="O36" s="194"/>
      <c r="P36" s="194"/>
      <c r="Q36" s="195"/>
      <c r="R36" s="193" t="s">
        <v>55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5"/>
    </row>
    <row r="37" spans="1:28" ht="33" customHeight="1">
      <c r="A37" s="332"/>
      <c r="B37" s="333"/>
      <c r="C37" s="333"/>
      <c r="D37" s="333"/>
      <c r="E37" s="333"/>
      <c r="F37" s="333"/>
      <c r="G37" s="88" t="s">
        <v>56</v>
      </c>
      <c r="H37" s="333"/>
      <c r="I37" s="333"/>
      <c r="J37" s="333"/>
      <c r="K37" s="334"/>
      <c r="L37" s="335"/>
      <c r="M37" s="336"/>
      <c r="N37" s="337"/>
      <c r="O37" s="338"/>
      <c r="P37" s="338"/>
      <c r="Q37" s="339"/>
      <c r="R37" s="340"/>
      <c r="S37" s="341"/>
      <c r="T37" s="341"/>
      <c r="U37" s="341"/>
      <c r="V37" s="341"/>
      <c r="W37" s="341"/>
      <c r="X37" s="341"/>
      <c r="Y37" s="341"/>
      <c r="Z37" s="341"/>
      <c r="AA37" s="341"/>
      <c r="AB37" s="342"/>
    </row>
    <row r="39" spans="1:28" ht="21.75" customHeight="1">
      <c r="A39" s="149"/>
      <c r="B39" s="150"/>
      <c r="C39" s="150"/>
      <c r="D39" s="150"/>
      <c r="E39" s="150"/>
      <c r="F39" s="150"/>
      <c r="G39" s="151"/>
      <c r="H39" s="150"/>
      <c r="I39" s="150"/>
      <c r="J39" s="150"/>
      <c r="K39" s="150"/>
      <c r="L39" s="150"/>
      <c r="M39" s="150"/>
      <c r="N39" s="151"/>
      <c r="O39" s="149"/>
      <c r="P39" s="150"/>
      <c r="Q39" s="150"/>
      <c r="R39" s="150"/>
      <c r="S39" s="150"/>
      <c r="T39" s="150"/>
      <c r="U39" s="151"/>
      <c r="V39" s="150"/>
      <c r="W39" s="150"/>
      <c r="X39" s="150"/>
      <c r="Y39" s="150"/>
      <c r="Z39" s="150"/>
      <c r="AA39" s="150"/>
      <c r="AB39" s="151"/>
    </row>
    <row r="40" spans="1:28" ht="21.75" customHeight="1">
      <c r="A40" s="152"/>
      <c r="B40" s="153"/>
      <c r="C40" s="153"/>
      <c r="D40" s="153"/>
      <c r="E40" s="153"/>
      <c r="F40" s="153"/>
      <c r="G40" s="154"/>
      <c r="H40" s="153"/>
      <c r="I40" s="153"/>
      <c r="J40" s="153"/>
      <c r="K40" s="153"/>
      <c r="L40" s="153"/>
      <c r="M40" s="153"/>
      <c r="N40" s="154"/>
      <c r="O40" s="152"/>
      <c r="P40" s="153"/>
      <c r="Q40" s="153"/>
      <c r="R40" s="153"/>
      <c r="S40" s="153"/>
      <c r="T40" s="153"/>
      <c r="U40" s="154"/>
      <c r="V40" s="153"/>
      <c r="W40" s="153"/>
      <c r="X40" s="153"/>
      <c r="Y40" s="153"/>
      <c r="Z40" s="153"/>
      <c r="AA40" s="153"/>
      <c r="AB40" s="154"/>
    </row>
    <row r="41" spans="1:28" ht="21.75" customHeight="1">
      <c r="A41" s="141"/>
      <c r="B41" s="138"/>
      <c r="C41" s="138"/>
      <c r="D41" s="138"/>
      <c r="E41" s="138"/>
      <c r="F41" s="138"/>
      <c r="G41" s="155"/>
      <c r="H41" s="138"/>
      <c r="I41" s="138"/>
      <c r="J41" s="138"/>
      <c r="K41" s="138"/>
      <c r="L41" s="138"/>
      <c r="M41" s="138"/>
      <c r="N41" s="155"/>
      <c r="O41" s="141"/>
      <c r="P41" s="138"/>
      <c r="Q41" s="138"/>
      <c r="R41" s="138"/>
      <c r="S41" s="138"/>
      <c r="T41" s="138"/>
      <c r="U41" s="155"/>
      <c r="V41" s="138"/>
      <c r="W41" s="138"/>
      <c r="X41" s="138"/>
      <c r="Y41" s="138"/>
      <c r="Z41" s="138"/>
      <c r="AA41" s="138"/>
      <c r="AB41" s="155"/>
    </row>
  </sheetData>
  <sheetProtection algorithmName="SHA-512" hashValue="etelj5ST1sxvsfW69oYWbf77OVDL0cL+xm8rT0Bp0W463As5nr62vKiF2oPCU+XUjBYOHiwr0X/Oi9xDc6KEdA==" saltValue="+pfTMJKc0CS6Xo9FxyJWuw==" spinCount="100000" sheet="1" objects="1" scenarios="1"/>
  <dataConsolidate/>
  <mergeCells count="68">
    <mergeCell ref="J2:S2"/>
    <mergeCell ref="A5:J5"/>
    <mergeCell ref="O5:Q5"/>
    <mergeCell ref="A7:D7"/>
    <mergeCell ref="E7:M7"/>
    <mergeCell ref="O7:P7"/>
    <mergeCell ref="R5:X5"/>
    <mergeCell ref="Y5:Z5"/>
    <mergeCell ref="AA5:AB5"/>
    <mergeCell ref="O9:AB9"/>
    <mergeCell ref="O11:AA11"/>
    <mergeCell ref="O12:P12"/>
    <mergeCell ref="Q12:AB12"/>
    <mergeCell ref="A14:D14"/>
    <mergeCell ref="E14:AB14"/>
    <mergeCell ref="D9:M10"/>
    <mergeCell ref="A15:D15"/>
    <mergeCell ref="E15:H15"/>
    <mergeCell ref="J15:K15"/>
    <mergeCell ref="L15:O15"/>
    <mergeCell ref="P15:S15"/>
    <mergeCell ref="W15:AB15"/>
    <mergeCell ref="A19:F19"/>
    <mergeCell ref="G19:M19"/>
    <mergeCell ref="N19:S19"/>
    <mergeCell ref="T19:V19"/>
    <mergeCell ref="W19:AB19"/>
    <mergeCell ref="G17:M18"/>
    <mergeCell ref="N17:S17"/>
    <mergeCell ref="N18:P18"/>
    <mergeCell ref="Q18:R18"/>
    <mergeCell ref="T15:V15"/>
    <mergeCell ref="A20:F20"/>
    <mergeCell ref="G20:M20"/>
    <mergeCell ref="N20:S20"/>
    <mergeCell ref="A21:F21"/>
    <mergeCell ref="G21:M21"/>
    <mergeCell ref="N21:S21"/>
    <mergeCell ref="A22:F22"/>
    <mergeCell ref="G22:M22"/>
    <mergeCell ref="N22:S22"/>
    <mergeCell ref="A23:B23"/>
    <mergeCell ref="D23:F23"/>
    <mergeCell ref="G23:M23"/>
    <mergeCell ref="N23:S23"/>
    <mergeCell ref="B31:F31"/>
    <mergeCell ref="A24:F24"/>
    <mergeCell ref="A25:F25"/>
    <mergeCell ref="B27:F27"/>
    <mergeCell ref="G27:M27"/>
    <mergeCell ref="AA27:AB27"/>
    <mergeCell ref="B28:F28"/>
    <mergeCell ref="B29:F29"/>
    <mergeCell ref="B30:F30"/>
    <mergeCell ref="N27:S27"/>
    <mergeCell ref="U27:Z27"/>
    <mergeCell ref="B32:F32"/>
    <mergeCell ref="B33:F33"/>
    <mergeCell ref="L34:M34"/>
    <mergeCell ref="A36:K36"/>
    <mergeCell ref="L36:M36"/>
    <mergeCell ref="R36:AB36"/>
    <mergeCell ref="A37:F37"/>
    <mergeCell ref="H37:K37"/>
    <mergeCell ref="L37:M37"/>
    <mergeCell ref="N37:Q37"/>
    <mergeCell ref="R37:AB37"/>
    <mergeCell ref="N36:Q36"/>
  </mergeCells>
  <phoneticPr fontId="4"/>
  <conditionalFormatting sqref="C23">
    <cfRule type="cellIs" dxfId="0" priority="1" operator="equal">
      <formula>""</formula>
    </cfRule>
  </conditionalFormatting>
  <dataValidations count="18">
    <dataValidation allowBlank="1" showInputMessage="1" showErrorMessage="1" promptTitle="---工事件名-------------------------" prompt="注文書記載の「件名」上段の工事名をご入力ください。" sqref="E14:AB14" xr:uid="{EE0BFC4F-B0BF-4FC0-81C2-58C593CB3DE2}"/>
    <dataValidation allowBlank="1" showInputMessage="1" showErrorMessage="1" promptTitle="---工事№枝番号-----------------------" prompt="コード番号に枝番号が表示されている場合に_x000a_ご入力ください。_x000a_「コード番号」が７桁のみの場合は、ご入力不要です。_x000a_" sqref="J15:K15" xr:uid="{3DCBEE13-0786-4BA0-8967-3281EA58C770}"/>
    <dataValidation allowBlank="1" showInputMessage="1" showErrorMessage="1" promptTitle="---注文番号-------------------------" prompt="注文書記載の「注文番号」をご入力ください。_x000a_例．「1-0」　➡「1」_x000a_増減が生じた場合、_x000a_「1-0」「1-1」は、同一の注文書番号となります。" sqref="P15:S15" xr:uid="{AF21869E-D1BC-4113-93F1-B30AF734CFB2}"/>
    <dataValidation allowBlank="1" showInputMessage="1" showErrorMessage="1" promptTitle="---現場担当者名----------------" prompt="西濃建設の担当者名をご入力ください。" sqref="W15:AB15" xr:uid="{C747D401-8785-4E98-BF83-6D2688091EC8}"/>
    <dataValidation allowBlank="1" showInputMessage="1" showErrorMessage="1" promptTitle="---契約金額---------------" prompt="当初ご契約金額をご入力ください。_x000a_ご入力いただくとセルの色は消えます。" sqref="G19:M19" xr:uid="{E09E81A2-D7D0-4353-804E-4C07BA203B44}"/>
    <dataValidation allowBlank="1" showInputMessage="1" showErrorMessage="1" promptTitle="---精算増減金額-------------" prompt="追加注文書による増減額。_x000a_増減がない場合は０円としてください。_x000a_ご入力いただくとセルの色は消えます。" sqref="G20:M20" xr:uid="{86B1DA72-F489-4E1E-8F24-F6C415AA9592}"/>
    <dataValidation allowBlank="1" showInputMessage="1" showErrorMessage="1" promptTitle="---総出来高金額-----------------------" prompt="弊社現場担当者とお打ち合わせいただき、ご入力ください。_x000a_ご入力いただくとセルの色は消えます。" sqref="G21:M21" xr:uid="{8E72331B-D09D-4C80-BDA6-540D89192714}"/>
    <dataValidation allowBlank="1" showInputMessage="1" showErrorMessage="1" promptTitle="---前回迄受領額-----------------------" prompt="これまで弊社からいくらお支払いがあったかをご入力ください。_x000a_第１回請求の場合は０円としてください。_x000a_ご入力いただくとセルの色は消えます。" sqref="G22:M22" xr:uid="{6EC7CD7D-8531-4353-8793-8AC560E134E1}"/>
    <dataValidation allowBlank="1" showInputMessage="1" showErrorMessage="1" prompt="請求回数をご入力ください。" sqref="C23" xr:uid="{80DE49B6-5472-4270-9E18-26F75321AD03}"/>
    <dataValidation allowBlank="1" showInputMessage="1" showErrorMessage="1" prompt="支払案内書に記載のコードの末尾が「1」の場合であっても、「0」としてください。" sqref="W7" xr:uid="{2AF7E959-CD40-465E-B221-F13C8EBBE826}"/>
    <dataValidation allowBlank="1" showInputMessage="1" showErrorMessage="1" promptTitle="---取引先コード-------------------" prompt="注文書　貴社名の下に記載されているコードになります。" sqref="R7" xr:uid="{1F85BC9E-200E-4DC1-87B7-99940DEC367E}"/>
    <dataValidation allowBlank="1" showInputMessage="1" showErrorMessage="1" promptTitle="---工事№-----------------------" prompt="注文書記載の「コード番号」7桁を_x000a_ご入力ください。" sqref="E15:H15" xr:uid="{78B2A393-7BF2-4329-BB00-1EE8A10B1767}"/>
    <dataValidation allowBlank="1" showInputMessage="1" showErrorMessage="1" promptTitle="---適格請求書発行事業者登録番号---" prompt="登録番号をご入力ください。_x000a_T +　数字13桁。_x000a_適格請求書発行事業者でない場合は、空白でお願いします。" sqref="Y5" xr:uid="{8410D453-8902-47EC-B389-7E359A7F1C0D}"/>
    <dataValidation allowBlank="1" showInputMessage="1" showErrorMessage="1" promptTitle="---社印--------------------------" prompt="貴社(貴殿)の印をご捺印ください。" sqref="AB11" xr:uid="{66C9858B-3F05-4969-9CA5-60B09EBEA4F8}"/>
    <dataValidation type="list" allowBlank="1" showInputMessage="1" showErrorMessage="1" sqref="L37:M37" xr:uid="{81DED02F-184D-42F1-A3CF-3454DEA13A62}">
      <formula1>"普通,当座"</formula1>
    </dataValidation>
    <dataValidation allowBlank="1" showInputMessage="1" showErrorMessage="1" promptTitle="---口座名義------------------------" prompt="カタカナでご入力ください。" sqref="R37:AB37" xr:uid="{A7075CF7-50B6-41A4-82B4-4603B9032901}"/>
    <dataValidation allowBlank="1" showInputMessage="1" showErrorMessage="1" promptTitle="---適格請求書発行事業者登録番号------" prompt="登録番号をご入力ください。_x000a_T +　数字13桁。_x000a_適格請求書発行事業者でない場合は、_x000a_空白にして、右の「免税」欄に✔を入れてください。_x000a_" sqref="R5:X5" xr:uid="{091B4122-28E1-4516-9E10-AE03AC7F7C3C}"/>
    <dataValidation type="list" allowBlank="1" showInputMessage="1" showErrorMessage="1" promptTitle="---免税事業者等-----------------------" prompt="適格請求書発行事業者でない場合は、_x000a_▼より、「✔」を選択してください。" sqref="AA5:AB5" xr:uid="{337B5FE8-4FD3-474E-956B-095FB609662A}">
      <formula1>"✔"</formula1>
    </dataValidation>
  </dataValidations>
  <pageMargins left="0.78740157480314965" right="0.70866141732283472" top="0.59055118110236227" bottom="0.31" header="0.31496062992125984" footer="0.19685039370078741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BED6-A5E1-4908-8411-BE0B1E26112A}">
  <sheetPr>
    <tabColor rgb="FFFF7C80"/>
  </sheetPr>
  <dimension ref="A1:BE50"/>
  <sheetViews>
    <sheetView workbookViewId="0">
      <selection activeCell="AA5" sqref="AA5:AB5"/>
    </sheetView>
  </sheetViews>
  <sheetFormatPr defaultRowHeight="13.5"/>
  <cols>
    <col min="1" max="29" width="3.125" style="92" customWidth="1"/>
    <col min="30" max="57" width="3" style="92" customWidth="1"/>
    <col min="58" max="16384" width="9" style="92"/>
  </cols>
  <sheetData>
    <row r="1" spans="1:28" ht="15.75" customHeight="1">
      <c r="A1" s="1" t="s">
        <v>0</v>
      </c>
    </row>
    <row r="2" spans="1:28" s="104" customFormat="1" ht="23.25" customHeight="1" thickBot="1">
      <c r="A2" s="1"/>
      <c r="J2" s="266" t="s">
        <v>1</v>
      </c>
      <c r="K2" s="266"/>
      <c r="L2" s="266"/>
      <c r="M2" s="266"/>
      <c r="N2" s="266"/>
      <c r="O2" s="266"/>
      <c r="P2" s="266"/>
      <c r="Q2" s="266"/>
      <c r="R2" s="266"/>
      <c r="S2" s="266"/>
    </row>
    <row r="3" spans="1:28" s="104" customFormat="1" ht="20.25" customHeight="1" thickTop="1">
      <c r="U3" s="36">
        <v>20</v>
      </c>
      <c r="V3" s="99">
        <v>23</v>
      </c>
      <c r="W3" s="37" t="s">
        <v>2</v>
      </c>
      <c r="X3" s="99">
        <v>10</v>
      </c>
      <c r="Y3" s="37" t="s">
        <v>3</v>
      </c>
      <c r="Z3" s="99">
        <v>31</v>
      </c>
      <c r="AA3" s="37" t="s">
        <v>4</v>
      </c>
      <c r="AB3" s="22" t="s">
        <v>5</v>
      </c>
    </row>
    <row r="4" spans="1:28" s="104" customFormat="1" ht="6" customHeight="1"/>
    <row r="5" spans="1:28" s="104" customFormat="1" ht="24" customHeight="1">
      <c r="A5" s="267" t="s">
        <v>6</v>
      </c>
      <c r="B5" s="267"/>
      <c r="C5" s="267"/>
      <c r="D5" s="267"/>
      <c r="E5" s="267"/>
      <c r="F5" s="267"/>
      <c r="G5" s="267"/>
      <c r="H5" s="267"/>
      <c r="I5" s="267"/>
      <c r="J5" s="267"/>
      <c r="K5" s="6" t="s">
        <v>7</v>
      </c>
      <c r="L5" s="7"/>
      <c r="M5" s="8"/>
      <c r="O5" s="185" t="s">
        <v>59</v>
      </c>
      <c r="P5" s="268"/>
      <c r="Q5" s="269"/>
      <c r="R5" s="454" t="s">
        <v>120</v>
      </c>
      <c r="S5" s="455"/>
      <c r="T5" s="455"/>
      <c r="U5" s="455"/>
      <c r="V5" s="455"/>
      <c r="W5" s="455"/>
      <c r="X5" s="456"/>
      <c r="Y5" s="250" t="s">
        <v>118</v>
      </c>
      <c r="Z5" s="251"/>
      <c r="AA5" s="457"/>
      <c r="AB5" s="458"/>
    </row>
    <row r="6" spans="1:28" s="104" customFormat="1" ht="6" customHeight="1"/>
    <row r="7" spans="1:28" s="104" customFormat="1" ht="24" customHeight="1">
      <c r="A7" s="217" t="s">
        <v>45</v>
      </c>
      <c r="B7" s="213"/>
      <c r="C7" s="213"/>
      <c r="D7" s="214"/>
      <c r="E7" s="374">
        <f>W34</f>
        <v>13980</v>
      </c>
      <c r="F7" s="375"/>
      <c r="G7" s="375"/>
      <c r="H7" s="375"/>
      <c r="I7" s="375"/>
      <c r="J7" s="375"/>
      <c r="K7" s="375"/>
      <c r="L7" s="375"/>
      <c r="M7" s="376"/>
      <c r="O7" s="273" t="s">
        <v>64</v>
      </c>
      <c r="P7" s="274"/>
      <c r="Q7" s="28">
        <v>2</v>
      </c>
      <c r="R7" s="100" t="s">
        <v>93</v>
      </c>
      <c r="S7" s="100" t="s">
        <v>93</v>
      </c>
      <c r="T7" s="100" t="s">
        <v>93</v>
      </c>
      <c r="U7" s="100" t="s">
        <v>93</v>
      </c>
      <c r="V7" s="100" t="s">
        <v>93</v>
      </c>
      <c r="W7" s="29">
        <v>0</v>
      </c>
      <c r="X7" s="24"/>
      <c r="Y7" s="27"/>
      <c r="Z7" s="8"/>
      <c r="AA7" s="8"/>
      <c r="AB7" s="8"/>
    </row>
    <row r="8" spans="1:28" s="4" customFormat="1" ht="1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03" t="s">
        <v>95</v>
      </c>
      <c r="P8" s="104"/>
      <c r="Q8" s="91"/>
      <c r="R8" s="91"/>
      <c r="S8" s="91"/>
      <c r="T8" s="91"/>
      <c r="U8" s="91"/>
      <c r="V8" s="91"/>
      <c r="W8" s="104"/>
      <c r="X8" s="105"/>
      <c r="Y8" s="91"/>
      <c r="Z8" s="91"/>
      <c r="AA8" s="91"/>
      <c r="AB8" s="106"/>
    </row>
    <row r="9" spans="1:28" s="4" customFormat="1" ht="24" customHeight="1">
      <c r="A9" s="86"/>
      <c r="B9" s="146"/>
      <c r="C9" s="146"/>
      <c r="D9" s="449" t="s">
        <v>115</v>
      </c>
      <c r="E9" s="450"/>
      <c r="F9" s="450"/>
      <c r="G9" s="450"/>
      <c r="H9" s="450"/>
      <c r="I9" s="450"/>
      <c r="J9" s="450"/>
      <c r="K9" s="450"/>
      <c r="L9" s="450"/>
      <c r="M9" s="450"/>
      <c r="N9" s="1"/>
      <c r="O9" s="365" t="s">
        <v>99</v>
      </c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7"/>
    </row>
    <row r="10" spans="1:28" s="4" customFormat="1" ht="12" customHeight="1">
      <c r="A10" s="1"/>
      <c r="B10" s="145"/>
      <c r="C10" s="145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1"/>
      <c r="O10" s="103" t="s">
        <v>96</v>
      </c>
      <c r="P10" s="104"/>
      <c r="Q10" s="91"/>
      <c r="R10" s="91"/>
      <c r="S10" s="91"/>
      <c r="T10" s="91"/>
      <c r="U10" s="91"/>
      <c r="V10" s="91"/>
      <c r="W10" s="104"/>
      <c r="X10" s="91"/>
      <c r="Y10" s="91"/>
      <c r="Z10" s="91"/>
      <c r="AA10" s="91"/>
      <c r="AB10" s="106"/>
    </row>
    <row r="11" spans="1:28" s="4" customFormat="1" ht="24" customHeight="1">
      <c r="A11" s="86"/>
      <c r="B11" s="147"/>
      <c r="C11" s="147"/>
      <c r="D11" s="145" t="s">
        <v>108</v>
      </c>
      <c r="E11" s="145"/>
      <c r="G11" s="145"/>
      <c r="H11" s="145"/>
      <c r="I11" s="145"/>
      <c r="J11" s="145"/>
      <c r="K11" s="145"/>
      <c r="L11" s="145"/>
      <c r="M11" s="145"/>
      <c r="N11" s="1"/>
      <c r="O11" s="368" t="s">
        <v>100</v>
      </c>
      <c r="P11" s="369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16" t="s">
        <v>8</v>
      </c>
    </row>
    <row r="12" spans="1:28" s="4" customFormat="1" ht="19.5" customHeight="1">
      <c r="A12" s="87"/>
      <c r="B12" s="148"/>
      <c r="C12" s="148"/>
      <c r="D12" s="145" t="s">
        <v>109</v>
      </c>
      <c r="E12" s="145"/>
      <c r="G12" s="145"/>
      <c r="H12" s="145"/>
      <c r="I12" s="145"/>
      <c r="J12" s="145"/>
      <c r="K12" s="145"/>
      <c r="L12" s="145"/>
      <c r="M12" s="145"/>
      <c r="N12" s="1"/>
      <c r="O12" s="261" t="s">
        <v>9</v>
      </c>
      <c r="P12" s="262"/>
      <c r="Q12" s="371" t="s">
        <v>94</v>
      </c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3"/>
    </row>
    <row r="13" spans="1:28" s="4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" customHeight="1">
      <c r="A14" s="217" t="s">
        <v>10</v>
      </c>
      <c r="B14" s="213"/>
      <c r="C14" s="214"/>
      <c r="D14" s="448" t="s">
        <v>104</v>
      </c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2"/>
    </row>
    <row r="15" spans="1:28" ht="21" customHeight="1">
      <c r="A15" s="217" t="s">
        <v>11</v>
      </c>
      <c r="B15" s="213"/>
      <c r="C15" s="214"/>
      <c r="D15" s="393"/>
      <c r="E15" s="447"/>
      <c r="F15" s="447"/>
      <c r="G15" s="447"/>
      <c r="H15" s="38" t="s">
        <v>12</v>
      </c>
      <c r="I15" s="447"/>
      <c r="J15" s="394"/>
      <c r="K15" s="244" t="s">
        <v>14</v>
      </c>
      <c r="L15" s="213"/>
      <c r="M15" s="213"/>
      <c r="N15" s="214"/>
      <c r="O15" s="364" t="s">
        <v>103</v>
      </c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2"/>
    </row>
    <row r="16" spans="1:28" ht="21" customHeight="1">
      <c r="A16" s="217" t="s">
        <v>15</v>
      </c>
      <c r="B16" s="213"/>
      <c r="C16" s="214"/>
      <c r="D16" s="393"/>
      <c r="E16" s="447"/>
      <c r="F16" s="447"/>
      <c r="G16" s="447"/>
      <c r="H16" s="447"/>
      <c r="I16" s="447"/>
      <c r="J16" s="394"/>
      <c r="K16" s="244" t="s">
        <v>65</v>
      </c>
      <c r="L16" s="213"/>
      <c r="M16" s="213"/>
      <c r="N16" s="214"/>
      <c r="O16" s="364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2"/>
    </row>
    <row r="17" spans="1:57" ht="6" customHeight="1"/>
    <row r="18" spans="1:57" s="2" customFormat="1" ht="18.75" customHeight="1">
      <c r="A18" s="217" t="s">
        <v>16</v>
      </c>
      <c r="B18" s="214"/>
      <c r="C18" s="217" t="s">
        <v>17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4"/>
      <c r="N18" s="217" t="s">
        <v>19</v>
      </c>
      <c r="O18" s="213"/>
      <c r="P18" s="214"/>
      <c r="Q18" s="217" t="s">
        <v>18</v>
      </c>
      <c r="R18" s="214"/>
      <c r="S18" s="217" t="s">
        <v>20</v>
      </c>
      <c r="T18" s="213"/>
      <c r="U18" s="213"/>
      <c r="V18" s="214"/>
      <c r="W18" s="217" t="s">
        <v>102</v>
      </c>
      <c r="X18" s="213"/>
      <c r="Y18" s="213"/>
      <c r="Z18" s="213"/>
      <c r="AA18" s="214"/>
      <c r="AB18" s="39" t="s">
        <v>35</v>
      </c>
      <c r="AD18" s="217" t="s">
        <v>16</v>
      </c>
      <c r="AE18" s="214"/>
      <c r="AF18" s="217" t="s">
        <v>17</v>
      </c>
      <c r="AG18" s="213"/>
      <c r="AH18" s="213"/>
      <c r="AI18" s="213"/>
      <c r="AJ18" s="213"/>
      <c r="AK18" s="213"/>
      <c r="AL18" s="213"/>
      <c r="AM18" s="213"/>
      <c r="AN18" s="213"/>
      <c r="AO18" s="213"/>
      <c r="AP18" s="214"/>
      <c r="AQ18" s="217" t="s">
        <v>19</v>
      </c>
      <c r="AR18" s="213"/>
      <c r="AS18" s="214"/>
      <c r="AT18" s="217" t="s">
        <v>18</v>
      </c>
      <c r="AU18" s="214"/>
      <c r="AV18" s="217" t="s">
        <v>20</v>
      </c>
      <c r="AW18" s="213"/>
      <c r="AX18" s="213"/>
      <c r="AY18" s="214"/>
      <c r="AZ18" s="217" t="s">
        <v>112</v>
      </c>
      <c r="BA18" s="213"/>
      <c r="BB18" s="213"/>
      <c r="BC18" s="213"/>
      <c r="BD18" s="214"/>
      <c r="BE18" s="39" t="s">
        <v>35</v>
      </c>
    </row>
    <row r="19" spans="1:57" s="2" customFormat="1" ht="18.75" customHeight="1">
      <c r="A19" s="101">
        <v>10</v>
      </c>
      <c r="B19" s="102">
        <v>1</v>
      </c>
      <c r="C19" s="364" t="s">
        <v>58</v>
      </c>
      <c r="D19" s="431"/>
      <c r="E19" s="431"/>
      <c r="F19" s="431"/>
      <c r="G19" s="431"/>
      <c r="H19" s="431"/>
      <c r="I19" s="431"/>
      <c r="J19" s="431"/>
      <c r="K19" s="431"/>
      <c r="L19" s="431"/>
      <c r="M19" s="432"/>
      <c r="N19" s="433">
        <v>10</v>
      </c>
      <c r="O19" s="434"/>
      <c r="P19" s="435"/>
      <c r="Q19" s="436" t="s">
        <v>101</v>
      </c>
      <c r="R19" s="437"/>
      <c r="S19" s="438">
        <v>500</v>
      </c>
      <c r="T19" s="439"/>
      <c r="U19" s="439"/>
      <c r="V19" s="440"/>
      <c r="W19" s="438">
        <f>N19*S19</f>
        <v>5000</v>
      </c>
      <c r="X19" s="439"/>
      <c r="Y19" s="439"/>
      <c r="Z19" s="439"/>
      <c r="AA19" s="440"/>
      <c r="AB19" s="108"/>
      <c r="AD19" s="182">
        <v>10</v>
      </c>
      <c r="AE19" s="183">
        <v>31</v>
      </c>
      <c r="AF19" s="404" t="s">
        <v>113</v>
      </c>
      <c r="AG19" s="405"/>
      <c r="AH19" s="405"/>
      <c r="AI19" s="405"/>
      <c r="AJ19" s="405"/>
      <c r="AK19" s="405"/>
      <c r="AL19" s="405"/>
      <c r="AM19" s="405"/>
      <c r="AN19" s="405"/>
      <c r="AO19" s="405"/>
      <c r="AP19" s="406"/>
      <c r="AQ19" s="407"/>
      <c r="AR19" s="408"/>
      <c r="AS19" s="409"/>
      <c r="AT19" s="410"/>
      <c r="AU19" s="411"/>
      <c r="AV19" s="412"/>
      <c r="AW19" s="413"/>
      <c r="AX19" s="413"/>
      <c r="AY19" s="414"/>
      <c r="AZ19" s="415">
        <v>18063</v>
      </c>
      <c r="BA19" s="416"/>
      <c r="BB19" s="416"/>
      <c r="BC19" s="416"/>
      <c r="BD19" s="417"/>
      <c r="BE19" s="184" t="s">
        <v>48</v>
      </c>
    </row>
    <row r="20" spans="1:57" s="2" customFormat="1" ht="18.75" customHeight="1">
      <c r="A20" s="101"/>
      <c r="B20" s="102"/>
      <c r="C20" s="364" t="s">
        <v>58</v>
      </c>
      <c r="D20" s="431"/>
      <c r="E20" s="431"/>
      <c r="F20" s="431"/>
      <c r="G20" s="431"/>
      <c r="H20" s="431"/>
      <c r="I20" s="431"/>
      <c r="J20" s="431"/>
      <c r="K20" s="431"/>
      <c r="L20" s="431"/>
      <c r="M20" s="432"/>
      <c r="N20" s="433">
        <v>20</v>
      </c>
      <c r="O20" s="434"/>
      <c r="P20" s="435"/>
      <c r="Q20" s="436" t="s">
        <v>101</v>
      </c>
      <c r="R20" s="437"/>
      <c r="S20" s="438">
        <v>300</v>
      </c>
      <c r="T20" s="439"/>
      <c r="U20" s="439"/>
      <c r="V20" s="440"/>
      <c r="W20" s="438">
        <f>N20*S20</f>
        <v>6000</v>
      </c>
      <c r="X20" s="439"/>
      <c r="Y20" s="439"/>
      <c r="Z20" s="439"/>
      <c r="AA20" s="440"/>
      <c r="AB20" s="108" t="s">
        <v>48</v>
      </c>
      <c r="AD20" s="182"/>
      <c r="AE20" s="183"/>
      <c r="AF20" s="404" t="s">
        <v>114</v>
      </c>
      <c r="AG20" s="405"/>
      <c r="AH20" s="405"/>
      <c r="AI20" s="405"/>
      <c r="AJ20" s="405"/>
      <c r="AK20" s="405"/>
      <c r="AL20" s="405"/>
      <c r="AM20" s="405"/>
      <c r="AN20" s="405"/>
      <c r="AO20" s="405"/>
      <c r="AP20" s="406"/>
      <c r="AQ20" s="407"/>
      <c r="AR20" s="408"/>
      <c r="AS20" s="409"/>
      <c r="AT20" s="410"/>
      <c r="AU20" s="411"/>
      <c r="AV20" s="412"/>
      <c r="AW20" s="413"/>
      <c r="AX20" s="413"/>
      <c r="AY20" s="414"/>
      <c r="AZ20" s="415">
        <v>15804</v>
      </c>
      <c r="BA20" s="416"/>
      <c r="BB20" s="416"/>
      <c r="BC20" s="416"/>
      <c r="BD20" s="417"/>
      <c r="BE20" s="184"/>
    </row>
    <row r="21" spans="1:57" s="2" customFormat="1" ht="18.75" customHeight="1">
      <c r="A21" s="101"/>
      <c r="B21" s="102"/>
      <c r="C21" s="364" t="s">
        <v>58</v>
      </c>
      <c r="D21" s="431"/>
      <c r="E21" s="431"/>
      <c r="F21" s="431"/>
      <c r="G21" s="431"/>
      <c r="H21" s="431"/>
      <c r="I21" s="431"/>
      <c r="J21" s="431"/>
      <c r="K21" s="431"/>
      <c r="L21" s="431"/>
      <c r="M21" s="432"/>
      <c r="N21" s="433"/>
      <c r="O21" s="434"/>
      <c r="P21" s="435"/>
      <c r="Q21" s="436"/>
      <c r="R21" s="437"/>
      <c r="S21" s="438"/>
      <c r="T21" s="439"/>
      <c r="U21" s="439"/>
      <c r="V21" s="440"/>
      <c r="W21" s="438">
        <v>2000</v>
      </c>
      <c r="X21" s="439"/>
      <c r="Y21" s="439"/>
      <c r="Z21" s="439"/>
      <c r="AA21" s="440"/>
      <c r="AB21" s="108" t="s">
        <v>57</v>
      </c>
      <c r="AD21" s="176"/>
      <c r="AE21" s="177"/>
      <c r="AF21" s="401"/>
      <c r="AG21" s="402"/>
      <c r="AH21" s="402"/>
      <c r="AI21" s="402"/>
      <c r="AJ21" s="402"/>
      <c r="AK21" s="402"/>
      <c r="AL21" s="402"/>
      <c r="AM21" s="402"/>
      <c r="AN21" s="402"/>
      <c r="AO21" s="402"/>
      <c r="AP21" s="403"/>
      <c r="AQ21" s="390"/>
      <c r="AR21" s="391"/>
      <c r="AS21" s="392"/>
      <c r="AT21" s="393"/>
      <c r="AU21" s="394"/>
      <c r="AV21" s="311"/>
      <c r="AW21" s="312"/>
      <c r="AX21" s="312"/>
      <c r="AY21" s="313"/>
      <c r="AZ21" s="311"/>
      <c r="BA21" s="312"/>
      <c r="BB21" s="312"/>
      <c r="BC21" s="312"/>
      <c r="BD21" s="313"/>
      <c r="BE21" s="178"/>
    </row>
    <row r="22" spans="1:57" s="2" customFormat="1" ht="18.75" customHeight="1">
      <c r="A22" s="101"/>
      <c r="B22" s="102"/>
      <c r="C22" s="364"/>
      <c r="D22" s="431"/>
      <c r="E22" s="431"/>
      <c r="F22" s="431"/>
      <c r="G22" s="431"/>
      <c r="H22" s="431"/>
      <c r="I22" s="431"/>
      <c r="J22" s="431"/>
      <c r="K22" s="431"/>
      <c r="L22" s="431"/>
      <c r="M22" s="432"/>
      <c r="N22" s="433"/>
      <c r="O22" s="434"/>
      <c r="P22" s="435"/>
      <c r="Q22" s="436"/>
      <c r="R22" s="437"/>
      <c r="S22" s="438"/>
      <c r="T22" s="439"/>
      <c r="U22" s="439"/>
      <c r="V22" s="440"/>
      <c r="W22" s="438"/>
      <c r="X22" s="439"/>
      <c r="Y22" s="439"/>
      <c r="Z22" s="439"/>
      <c r="AA22" s="440"/>
      <c r="AB22" s="108"/>
      <c r="AD22" s="176"/>
      <c r="AE22" s="177"/>
      <c r="AF22" s="401"/>
      <c r="AG22" s="402"/>
      <c r="AH22" s="402"/>
      <c r="AI22" s="402"/>
      <c r="AJ22" s="402"/>
      <c r="AK22" s="402"/>
      <c r="AL22" s="402"/>
      <c r="AM22" s="402"/>
      <c r="AN22" s="402"/>
      <c r="AO22" s="402"/>
      <c r="AP22" s="403"/>
      <c r="AQ22" s="390"/>
      <c r="AR22" s="391"/>
      <c r="AS22" s="392"/>
      <c r="AT22" s="393"/>
      <c r="AU22" s="394"/>
      <c r="AV22" s="311"/>
      <c r="AW22" s="312"/>
      <c r="AX22" s="312"/>
      <c r="AY22" s="313"/>
      <c r="AZ22" s="311"/>
      <c r="BA22" s="312"/>
      <c r="BB22" s="312"/>
      <c r="BC22" s="312"/>
      <c r="BD22" s="313"/>
      <c r="BE22" s="178"/>
    </row>
    <row r="23" spans="1:57" s="2" customFormat="1" ht="18.75" customHeight="1">
      <c r="A23" s="101"/>
      <c r="B23" s="102"/>
      <c r="C23" s="364"/>
      <c r="D23" s="431"/>
      <c r="E23" s="431"/>
      <c r="F23" s="431"/>
      <c r="G23" s="431"/>
      <c r="H23" s="431"/>
      <c r="I23" s="431"/>
      <c r="J23" s="431"/>
      <c r="K23" s="431"/>
      <c r="L23" s="431"/>
      <c r="M23" s="432"/>
      <c r="N23" s="433"/>
      <c r="O23" s="434"/>
      <c r="P23" s="435"/>
      <c r="Q23" s="436"/>
      <c r="R23" s="437"/>
      <c r="S23" s="438"/>
      <c r="T23" s="439"/>
      <c r="U23" s="439"/>
      <c r="V23" s="440"/>
      <c r="W23" s="438"/>
      <c r="X23" s="439"/>
      <c r="Y23" s="439"/>
      <c r="Z23" s="439"/>
      <c r="AA23" s="440"/>
      <c r="AB23" s="108"/>
      <c r="AD23" s="176"/>
      <c r="AE23" s="177"/>
      <c r="AF23" s="401"/>
      <c r="AG23" s="402"/>
      <c r="AH23" s="402"/>
      <c r="AI23" s="402"/>
      <c r="AJ23" s="402"/>
      <c r="AK23" s="402"/>
      <c r="AL23" s="402"/>
      <c r="AM23" s="402"/>
      <c r="AN23" s="402"/>
      <c r="AO23" s="402"/>
      <c r="AP23" s="403"/>
      <c r="AQ23" s="390"/>
      <c r="AR23" s="391"/>
      <c r="AS23" s="392"/>
      <c r="AT23" s="393"/>
      <c r="AU23" s="394"/>
      <c r="AV23" s="311"/>
      <c r="AW23" s="312"/>
      <c r="AX23" s="312"/>
      <c r="AY23" s="313"/>
      <c r="AZ23" s="311"/>
      <c r="BA23" s="312"/>
      <c r="BB23" s="312"/>
      <c r="BC23" s="312"/>
      <c r="BD23" s="313"/>
      <c r="BE23" s="178"/>
    </row>
    <row r="24" spans="1:57" s="2" customFormat="1" ht="18.75" customHeight="1">
      <c r="A24" s="101"/>
      <c r="B24" s="102"/>
      <c r="C24" s="364"/>
      <c r="D24" s="431"/>
      <c r="E24" s="431"/>
      <c r="F24" s="431"/>
      <c r="G24" s="431"/>
      <c r="H24" s="431"/>
      <c r="I24" s="431"/>
      <c r="J24" s="431"/>
      <c r="K24" s="431"/>
      <c r="L24" s="431"/>
      <c r="M24" s="432"/>
      <c r="N24" s="433"/>
      <c r="O24" s="434"/>
      <c r="P24" s="435"/>
      <c r="Q24" s="436"/>
      <c r="R24" s="437"/>
      <c r="S24" s="438"/>
      <c r="T24" s="439"/>
      <c r="U24" s="439"/>
      <c r="V24" s="440"/>
      <c r="W24" s="438"/>
      <c r="X24" s="439"/>
      <c r="Y24" s="439"/>
      <c r="Z24" s="439"/>
      <c r="AA24" s="440"/>
      <c r="AB24" s="108"/>
      <c r="AD24" s="176"/>
      <c r="AE24" s="177"/>
      <c r="AF24" s="401"/>
      <c r="AG24" s="402"/>
      <c r="AH24" s="402"/>
      <c r="AI24" s="402"/>
      <c r="AJ24" s="402"/>
      <c r="AK24" s="402"/>
      <c r="AL24" s="402"/>
      <c r="AM24" s="402"/>
      <c r="AN24" s="402"/>
      <c r="AO24" s="402"/>
      <c r="AP24" s="403"/>
      <c r="AQ24" s="390"/>
      <c r="AR24" s="391"/>
      <c r="AS24" s="392"/>
      <c r="AT24" s="393"/>
      <c r="AU24" s="394"/>
      <c r="AV24" s="311"/>
      <c r="AW24" s="312"/>
      <c r="AX24" s="312"/>
      <c r="AY24" s="313"/>
      <c r="AZ24" s="311"/>
      <c r="BA24" s="312"/>
      <c r="BB24" s="312"/>
      <c r="BC24" s="312"/>
      <c r="BD24" s="313"/>
      <c r="BE24" s="178"/>
    </row>
    <row r="25" spans="1:57" s="2" customFormat="1" ht="18.75" customHeight="1">
      <c r="A25" s="101"/>
      <c r="B25" s="102"/>
      <c r="C25" s="364"/>
      <c r="D25" s="431"/>
      <c r="E25" s="431"/>
      <c r="F25" s="431"/>
      <c r="G25" s="431"/>
      <c r="H25" s="431"/>
      <c r="I25" s="431"/>
      <c r="J25" s="431"/>
      <c r="K25" s="431"/>
      <c r="L25" s="431"/>
      <c r="M25" s="432"/>
      <c r="N25" s="433"/>
      <c r="O25" s="434"/>
      <c r="P25" s="435"/>
      <c r="Q25" s="436"/>
      <c r="R25" s="437"/>
      <c r="S25" s="438"/>
      <c r="T25" s="439"/>
      <c r="U25" s="439"/>
      <c r="V25" s="440"/>
      <c r="W25" s="438"/>
      <c r="X25" s="439"/>
      <c r="Y25" s="439"/>
      <c r="Z25" s="439"/>
      <c r="AA25" s="440"/>
      <c r="AB25" s="108"/>
      <c r="AD25" s="176"/>
      <c r="AE25" s="177"/>
      <c r="AF25" s="401"/>
      <c r="AG25" s="402"/>
      <c r="AH25" s="402"/>
      <c r="AI25" s="402"/>
      <c r="AJ25" s="402"/>
      <c r="AK25" s="402"/>
      <c r="AL25" s="402"/>
      <c r="AM25" s="402"/>
      <c r="AN25" s="402"/>
      <c r="AO25" s="402"/>
      <c r="AP25" s="403"/>
      <c r="AQ25" s="390"/>
      <c r="AR25" s="391"/>
      <c r="AS25" s="392"/>
      <c r="AT25" s="393"/>
      <c r="AU25" s="394"/>
      <c r="AV25" s="311"/>
      <c r="AW25" s="312"/>
      <c r="AX25" s="312"/>
      <c r="AY25" s="313"/>
      <c r="AZ25" s="311"/>
      <c r="BA25" s="312"/>
      <c r="BB25" s="312"/>
      <c r="BC25" s="312"/>
      <c r="BD25" s="313"/>
      <c r="BE25" s="178"/>
    </row>
    <row r="26" spans="1:57" s="2" customFormat="1" ht="18.75" customHeight="1">
      <c r="A26" s="101"/>
      <c r="B26" s="102"/>
      <c r="C26" s="364"/>
      <c r="D26" s="431"/>
      <c r="E26" s="431"/>
      <c r="F26" s="431"/>
      <c r="G26" s="431"/>
      <c r="H26" s="431"/>
      <c r="I26" s="431"/>
      <c r="J26" s="431"/>
      <c r="K26" s="431"/>
      <c r="L26" s="431"/>
      <c r="M26" s="432"/>
      <c r="N26" s="433"/>
      <c r="O26" s="434"/>
      <c r="P26" s="435"/>
      <c r="Q26" s="436"/>
      <c r="R26" s="437"/>
      <c r="S26" s="438"/>
      <c r="T26" s="439"/>
      <c r="U26" s="439"/>
      <c r="V26" s="440"/>
      <c r="W26" s="438"/>
      <c r="X26" s="439"/>
      <c r="Y26" s="439"/>
      <c r="Z26" s="439"/>
      <c r="AA26" s="440"/>
      <c r="AB26" s="108"/>
      <c r="AD26" s="176"/>
      <c r="AE26" s="177"/>
      <c r="AF26" s="401"/>
      <c r="AG26" s="402"/>
      <c r="AH26" s="402"/>
      <c r="AI26" s="402"/>
      <c r="AJ26" s="402"/>
      <c r="AK26" s="402"/>
      <c r="AL26" s="402"/>
      <c r="AM26" s="402"/>
      <c r="AN26" s="402"/>
      <c r="AO26" s="402"/>
      <c r="AP26" s="403"/>
      <c r="AQ26" s="390"/>
      <c r="AR26" s="391"/>
      <c r="AS26" s="392"/>
      <c r="AT26" s="393"/>
      <c r="AU26" s="394"/>
      <c r="AV26" s="311"/>
      <c r="AW26" s="312"/>
      <c r="AX26" s="312"/>
      <c r="AY26" s="313"/>
      <c r="AZ26" s="311"/>
      <c r="BA26" s="312"/>
      <c r="BB26" s="312"/>
      <c r="BC26" s="312"/>
      <c r="BD26" s="313"/>
      <c r="BE26" s="178"/>
    </row>
    <row r="27" spans="1:57" s="2" customFormat="1" ht="18.75" customHeight="1">
      <c r="A27" s="101"/>
      <c r="B27" s="102"/>
      <c r="C27" s="364"/>
      <c r="D27" s="431"/>
      <c r="E27" s="431"/>
      <c r="F27" s="431"/>
      <c r="G27" s="431"/>
      <c r="H27" s="431"/>
      <c r="I27" s="431"/>
      <c r="J27" s="431"/>
      <c r="K27" s="431"/>
      <c r="L27" s="431"/>
      <c r="M27" s="432"/>
      <c r="N27" s="433"/>
      <c r="O27" s="434"/>
      <c r="P27" s="435"/>
      <c r="Q27" s="436"/>
      <c r="R27" s="437"/>
      <c r="S27" s="438"/>
      <c r="T27" s="439"/>
      <c r="U27" s="439"/>
      <c r="V27" s="440"/>
      <c r="W27" s="438"/>
      <c r="X27" s="439"/>
      <c r="Y27" s="439"/>
      <c r="Z27" s="439"/>
      <c r="AA27" s="440"/>
      <c r="AB27" s="108"/>
      <c r="AD27" s="176"/>
      <c r="AE27" s="177"/>
      <c r="AF27" s="401"/>
      <c r="AG27" s="402"/>
      <c r="AH27" s="402"/>
      <c r="AI27" s="402"/>
      <c r="AJ27" s="402"/>
      <c r="AK27" s="402"/>
      <c r="AL27" s="402"/>
      <c r="AM27" s="402"/>
      <c r="AN27" s="402"/>
      <c r="AO27" s="402"/>
      <c r="AP27" s="403"/>
      <c r="AQ27" s="390"/>
      <c r="AR27" s="391"/>
      <c r="AS27" s="392"/>
      <c r="AT27" s="393"/>
      <c r="AU27" s="394"/>
      <c r="AV27" s="311"/>
      <c r="AW27" s="312"/>
      <c r="AX27" s="312"/>
      <c r="AY27" s="313"/>
      <c r="AZ27" s="311"/>
      <c r="BA27" s="312"/>
      <c r="BB27" s="312"/>
      <c r="BC27" s="312"/>
      <c r="BD27" s="313"/>
      <c r="BE27" s="178"/>
    </row>
    <row r="28" spans="1:57" s="2" customFormat="1" ht="18.75" customHeight="1" thickBot="1">
      <c r="A28" s="109"/>
      <c r="B28" s="110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M28" s="443"/>
      <c r="N28" s="433"/>
      <c r="O28" s="434"/>
      <c r="P28" s="435"/>
      <c r="Q28" s="436"/>
      <c r="R28" s="437"/>
      <c r="S28" s="438"/>
      <c r="T28" s="439"/>
      <c r="U28" s="439"/>
      <c r="V28" s="440"/>
      <c r="W28" s="444"/>
      <c r="X28" s="445"/>
      <c r="Y28" s="445"/>
      <c r="Z28" s="445"/>
      <c r="AA28" s="446"/>
      <c r="AB28" s="111"/>
      <c r="AD28" s="179"/>
      <c r="AE28" s="180"/>
      <c r="AF28" s="387"/>
      <c r="AG28" s="388"/>
      <c r="AH28" s="388"/>
      <c r="AI28" s="388"/>
      <c r="AJ28" s="388"/>
      <c r="AK28" s="388"/>
      <c r="AL28" s="388"/>
      <c r="AM28" s="388"/>
      <c r="AN28" s="388"/>
      <c r="AO28" s="388"/>
      <c r="AP28" s="389"/>
      <c r="AQ28" s="390"/>
      <c r="AR28" s="391"/>
      <c r="AS28" s="392"/>
      <c r="AT28" s="393"/>
      <c r="AU28" s="394"/>
      <c r="AV28" s="311"/>
      <c r="AW28" s="312"/>
      <c r="AX28" s="312"/>
      <c r="AY28" s="313"/>
      <c r="AZ28" s="395"/>
      <c r="BA28" s="396"/>
      <c r="BB28" s="396"/>
      <c r="BC28" s="396"/>
      <c r="BD28" s="397"/>
      <c r="BE28" s="181"/>
    </row>
    <row r="29" spans="1:57" s="2" customFormat="1" ht="18.75" customHeight="1" thickBot="1">
      <c r="A29" s="82"/>
      <c r="B29" s="83"/>
      <c r="C29" s="298" t="s">
        <v>22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  <c r="O29" s="299"/>
      <c r="P29" s="299"/>
      <c r="Q29" s="300"/>
      <c r="R29" s="300"/>
      <c r="S29" s="301"/>
      <c r="T29" s="301"/>
      <c r="U29" s="301"/>
      <c r="V29" s="302"/>
      <c r="W29" s="398">
        <f>SUM(W19:AA28)</f>
        <v>13000</v>
      </c>
      <c r="X29" s="399"/>
      <c r="Y29" s="399"/>
      <c r="Z29" s="399"/>
      <c r="AA29" s="400"/>
      <c r="AB29" s="85"/>
      <c r="AD29" s="82"/>
      <c r="AE29" s="83"/>
      <c r="AF29" s="298" t="s">
        <v>22</v>
      </c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9"/>
      <c r="AR29" s="299"/>
      <c r="AS29" s="299"/>
      <c r="AT29" s="300"/>
      <c r="AU29" s="300"/>
      <c r="AV29" s="301"/>
      <c r="AW29" s="301"/>
      <c r="AX29" s="301"/>
      <c r="AY29" s="302"/>
      <c r="AZ29" s="398">
        <f>SUM(AZ19:BD28)</f>
        <v>33867</v>
      </c>
      <c r="BA29" s="399"/>
      <c r="BB29" s="399"/>
      <c r="BC29" s="399"/>
      <c r="BD29" s="400"/>
      <c r="BE29" s="85"/>
    </row>
    <row r="30" spans="1:57" s="2" customFormat="1" ht="18.75" customHeight="1" thickBot="1">
      <c r="A30" s="40" t="s">
        <v>54</v>
      </c>
      <c r="B30" s="41"/>
      <c r="C30" s="41"/>
      <c r="D30" s="21"/>
      <c r="E30" s="32"/>
      <c r="F30" s="7"/>
      <c r="G30" s="42"/>
      <c r="H30" s="42"/>
      <c r="I30" s="42"/>
      <c r="J30" s="42"/>
      <c r="K30" s="7"/>
      <c r="L30" s="43"/>
      <c r="M30" s="43"/>
      <c r="N30" s="43"/>
      <c r="O30" s="43"/>
      <c r="P30" s="43"/>
      <c r="Q30" s="7"/>
      <c r="R30" s="42"/>
      <c r="S30" s="42"/>
      <c r="T30" s="42"/>
      <c r="U30" s="42"/>
      <c r="V30" s="7"/>
      <c r="W30" s="44"/>
      <c r="X30" s="44"/>
      <c r="Y30" s="44"/>
      <c r="Z30" s="44"/>
      <c r="AA30" s="44"/>
      <c r="AB30" s="18"/>
      <c r="AD30" s="40" t="s">
        <v>54</v>
      </c>
      <c r="AE30" s="41"/>
      <c r="AF30" s="41"/>
      <c r="AG30" s="21"/>
      <c r="AH30" s="32"/>
      <c r="AI30" s="7"/>
      <c r="AJ30" s="42"/>
      <c r="AK30" s="42"/>
      <c r="AL30" s="42"/>
      <c r="AM30" s="42"/>
      <c r="AN30" s="7"/>
      <c r="AO30" s="43"/>
      <c r="AP30" s="43"/>
      <c r="AQ30" s="43"/>
      <c r="AR30" s="43"/>
      <c r="AS30" s="43"/>
      <c r="AT30" s="7"/>
      <c r="AU30" s="42"/>
      <c r="AV30" s="42"/>
      <c r="AW30" s="42"/>
      <c r="AX30" s="42"/>
      <c r="AY30" s="7"/>
      <c r="AZ30" s="44"/>
      <c r="BA30" s="44"/>
      <c r="BB30" s="44"/>
      <c r="BC30" s="44"/>
      <c r="BD30" s="44"/>
      <c r="BE30" s="18"/>
    </row>
    <row r="31" spans="1:57" s="2" customFormat="1" ht="13.5" customHeight="1">
      <c r="A31" s="112"/>
      <c r="B31" s="113"/>
      <c r="C31" s="113"/>
      <c r="D31" s="113"/>
      <c r="E31" s="113"/>
      <c r="F31" s="113"/>
      <c r="G31" s="114"/>
      <c r="H31" s="383">
        <v>8</v>
      </c>
      <c r="I31" s="384"/>
      <c r="J31" s="45" t="s">
        <v>46</v>
      </c>
      <c r="K31" s="115"/>
      <c r="L31" s="114"/>
      <c r="M31" s="383">
        <v>10</v>
      </c>
      <c r="N31" s="384"/>
      <c r="O31" s="45" t="s">
        <v>46</v>
      </c>
      <c r="P31" s="33"/>
      <c r="Q31" s="46"/>
      <c r="R31" s="116"/>
      <c r="S31" s="45" t="s">
        <v>47</v>
      </c>
      <c r="T31" s="115"/>
      <c r="U31" s="115"/>
      <c r="V31" s="115"/>
      <c r="W31" s="117"/>
      <c r="X31" s="118" t="s">
        <v>22</v>
      </c>
      <c r="Y31" s="119"/>
      <c r="Z31" s="119"/>
      <c r="AA31" s="120"/>
      <c r="AB31" s="121"/>
      <c r="AD31" s="112"/>
      <c r="AE31" s="113"/>
      <c r="AF31" s="113"/>
      <c r="AG31" s="113"/>
      <c r="AH31" s="113"/>
      <c r="AI31" s="113"/>
      <c r="AJ31" s="114"/>
      <c r="AK31" s="383">
        <v>8</v>
      </c>
      <c r="AL31" s="384"/>
      <c r="AM31" s="45" t="s">
        <v>46</v>
      </c>
      <c r="AN31" s="115"/>
      <c r="AO31" s="114"/>
      <c r="AP31" s="383">
        <v>10</v>
      </c>
      <c r="AQ31" s="384"/>
      <c r="AR31" s="45" t="s">
        <v>46</v>
      </c>
      <c r="AS31" s="33"/>
      <c r="AT31" s="46"/>
      <c r="AU31" s="116"/>
      <c r="AV31" s="45" t="s">
        <v>47</v>
      </c>
      <c r="AW31" s="115"/>
      <c r="AX31" s="115"/>
      <c r="AY31" s="115"/>
      <c r="AZ31" s="117"/>
      <c r="BA31" s="118" t="s">
        <v>22</v>
      </c>
      <c r="BB31" s="119"/>
      <c r="BC31" s="119"/>
      <c r="BD31" s="120"/>
      <c r="BE31" s="121"/>
    </row>
    <row r="32" spans="1:57" s="2" customFormat="1" ht="18.75" customHeight="1">
      <c r="A32" s="48"/>
      <c r="B32" s="49"/>
      <c r="C32" s="320" t="s">
        <v>31</v>
      </c>
      <c r="D32" s="320"/>
      <c r="E32" s="320"/>
      <c r="F32" s="320"/>
      <c r="G32" s="321"/>
      <c r="H32" s="377">
        <f>IF(W18="税抜金額",SUMIF(AB19:AB28,"※",W19:AA28),ROUNDUP(H34/(100+H31)*100,0))</f>
        <v>6000</v>
      </c>
      <c r="I32" s="378"/>
      <c r="J32" s="378"/>
      <c r="K32" s="378"/>
      <c r="L32" s="379"/>
      <c r="M32" s="377">
        <f>IF(W18="税抜金額",SUMIF(AB19:AB28,"",W19:AA28),ROUNDUP(M34/(100+M31)*100,0))</f>
        <v>5000</v>
      </c>
      <c r="N32" s="378"/>
      <c r="O32" s="378"/>
      <c r="P32" s="378"/>
      <c r="Q32" s="379"/>
      <c r="R32" s="378">
        <f>SUMIF(AB19:AB29,"非",W19:AA29)</f>
        <v>2000</v>
      </c>
      <c r="S32" s="378"/>
      <c r="T32" s="378"/>
      <c r="U32" s="378"/>
      <c r="V32" s="378"/>
      <c r="W32" s="385">
        <f>SUM(H32:V32)</f>
        <v>13000</v>
      </c>
      <c r="X32" s="378"/>
      <c r="Y32" s="378"/>
      <c r="Z32" s="378"/>
      <c r="AA32" s="386"/>
      <c r="AB32" s="90"/>
      <c r="AD32" s="48"/>
      <c r="AE32" s="49"/>
      <c r="AF32" s="320" t="s">
        <v>31</v>
      </c>
      <c r="AG32" s="320"/>
      <c r="AH32" s="320"/>
      <c r="AI32" s="320"/>
      <c r="AJ32" s="321"/>
      <c r="AK32" s="377">
        <f>IF(AZ18="税抜金額",SUMIF(BE19:BE28,"※",AZ19:BD28),ROUNDUP(AK34/(100+AK31)*100,0))</f>
        <v>16725</v>
      </c>
      <c r="AL32" s="378"/>
      <c r="AM32" s="378"/>
      <c r="AN32" s="378"/>
      <c r="AO32" s="379"/>
      <c r="AP32" s="377">
        <f>IF(AZ18="税抜金額",SUMIF(BE19:BE28,"",AZ19:BD28),ROUNDUP(AP34/(100+AP31)*100,0))</f>
        <v>14368</v>
      </c>
      <c r="AQ32" s="378"/>
      <c r="AR32" s="378"/>
      <c r="AS32" s="378"/>
      <c r="AT32" s="379"/>
      <c r="AU32" s="378">
        <f>SUMIF(BE19:BE29,"非",AZ19:BD29)</f>
        <v>0</v>
      </c>
      <c r="AV32" s="378"/>
      <c r="AW32" s="378"/>
      <c r="AX32" s="378"/>
      <c r="AY32" s="378"/>
      <c r="AZ32" s="385">
        <f>SUM(AK32:AY32)</f>
        <v>31093</v>
      </c>
      <c r="BA32" s="378"/>
      <c r="BB32" s="378"/>
      <c r="BC32" s="378"/>
      <c r="BD32" s="386"/>
      <c r="BE32" s="90"/>
    </row>
    <row r="33" spans="1:57" s="2" customFormat="1" ht="18.75" customHeight="1">
      <c r="A33" s="48"/>
      <c r="B33" s="49"/>
      <c r="C33" s="320" t="s">
        <v>52</v>
      </c>
      <c r="D33" s="320"/>
      <c r="E33" s="320"/>
      <c r="F33" s="320"/>
      <c r="G33" s="321"/>
      <c r="H33" s="377">
        <f>IF(W18="税抜金額",ROUNDDOWN(H32*H31/100,0),H34-H32)</f>
        <v>480</v>
      </c>
      <c r="I33" s="378"/>
      <c r="J33" s="378"/>
      <c r="K33" s="378"/>
      <c r="L33" s="379"/>
      <c r="M33" s="377">
        <f>IF(W18="税抜金額",ROUNDDOWN(M32*M31/100,0),M34-M32)</f>
        <v>500</v>
      </c>
      <c r="N33" s="378"/>
      <c r="O33" s="378"/>
      <c r="P33" s="378"/>
      <c r="Q33" s="379"/>
      <c r="R33" s="378">
        <v>0</v>
      </c>
      <c r="S33" s="378"/>
      <c r="T33" s="378"/>
      <c r="U33" s="378"/>
      <c r="V33" s="378"/>
      <c r="W33" s="385">
        <f>SUM(H33:V33)</f>
        <v>980</v>
      </c>
      <c r="X33" s="378"/>
      <c r="Y33" s="378"/>
      <c r="Z33" s="378"/>
      <c r="AA33" s="386"/>
      <c r="AB33" s="90"/>
      <c r="AD33" s="48"/>
      <c r="AE33" s="49"/>
      <c r="AF33" s="320" t="s">
        <v>52</v>
      </c>
      <c r="AG33" s="320"/>
      <c r="AH33" s="320"/>
      <c r="AI33" s="320"/>
      <c r="AJ33" s="321"/>
      <c r="AK33" s="377">
        <f>IF(AZ18="税抜金額",ROUNDDOWN(AK32*AK31/100,0),AK34-AK32)</f>
        <v>1338</v>
      </c>
      <c r="AL33" s="378"/>
      <c r="AM33" s="378"/>
      <c r="AN33" s="378"/>
      <c r="AO33" s="379"/>
      <c r="AP33" s="377">
        <f>IF(AZ18="税抜金額",ROUNDDOWN(AP32*AP31/100,0),AP34-AP32)</f>
        <v>1436</v>
      </c>
      <c r="AQ33" s="378"/>
      <c r="AR33" s="378"/>
      <c r="AS33" s="378"/>
      <c r="AT33" s="379"/>
      <c r="AU33" s="378">
        <v>0</v>
      </c>
      <c r="AV33" s="378"/>
      <c r="AW33" s="378"/>
      <c r="AX33" s="378"/>
      <c r="AY33" s="378"/>
      <c r="AZ33" s="385">
        <f>SUM(AK33:AY33)</f>
        <v>2774</v>
      </c>
      <c r="BA33" s="378"/>
      <c r="BB33" s="378"/>
      <c r="BC33" s="378"/>
      <c r="BD33" s="386"/>
      <c r="BE33" s="90"/>
    </row>
    <row r="34" spans="1:57" s="2" customFormat="1" ht="18.75" customHeight="1" thickBot="1">
      <c r="A34" s="48"/>
      <c r="B34" s="49"/>
      <c r="C34" s="320" t="s">
        <v>53</v>
      </c>
      <c r="D34" s="320"/>
      <c r="E34" s="320"/>
      <c r="F34" s="320"/>
      <c r="G34" s="321"/>
      <c r="H34" s="377">
        <f>IF(W18="税込金額",SUMIF(AB19:AB28,"※",W19:AA28),SUM(H32:L33))</f>
        <v>6480</v>
      </c>
      <c r="I34" s="378"/>
      <c r="J34" s="378"/>
      <c r="K34" s="378"/>
      <c r="L34" s="379"/>
      <c r="M34" s="377">
        <f>IF(W18="税込金額",SUMIF(AB19:AB28,"",W19:AA28),SUM(M32:Q33))</f>
        <v>5500</v>
      </c>
      <c r="N34" s="378"/>
      <c r="O34" s="378"/>
      <c r="P34" s="378"/>
      <c r="Q34" s="379"/>
      <c r="R34" s="377">
        <f>SUM(R32:V33)</f>
        <v>2000</v>
      </c>
      <c r="S34" s="378"/>
      <c r="T34" s="378"/>
      <c r="U34" s="378"/>
      <c r="V34" s="379"/>
      <c r="W34" s="380">
        <f>SUM(H34:V34)</f>
        <v>13980</v>
      </c>
      <c r="X34" s="381"/>
      <c r="Y34" s="381"/>
      <c r="Z34" s="381"/>
      <c r="AA34" s="382"/>
      <c r="AB34" s="90"/>
      <c r="AD34" s="48"/>
      <c r="AE34" s="49"/>
      <c r="AF34" s="320" t="s">
        <v>53</v>
      </c>
      <c r="AG34" s="320"/>
      <c r="AH34" s="320"/>
      <c r="AI34" s="320"/>
      <c r="AJ34" s="321"/>
      <c r="AK34" s="377">
        <f>IF(AZ18="税込金額",SUMIF(BE19:BE28,"※",AZ19:BD28),SUM(AK32:AO33))</f>
        <v>18063</v>
      </c>
      <c r="AL34" s="378"/>
      <c r="AM34" s="378"/>
      <c r="AN34" s="378"/>
      <c r="AO34" s="379"/>
      <c r="AP34" s="377">
        <f>IF(AZ18="税込金額",SUMIF(BE19:BE28,"",AZ19:BD28),SUM(AP32:AT33))</f>
        <v>15804</v>
      </c>
      <c r="AQ34" s="378"/>
      <c r="AR34" s="378"/>
      <c r="AS34" s="378"/>
      <c r="AT34" s="379"/>
      <c r="AU34" s="377">
        <f>SUM(AU32:AY33)</f>
        <v>0</v>
      </c>
      <c r="AV34" s="378"/>
      <c r="AW34" s="378"/>
      <c r="AX34" s="378"/>
      <c r="AY34" s="379"/>
      <c r="AZ34" s="380">
        <f>SUM(AK34:AY34)</f>
        <v>33867</v>
      </c>
      <c r="BA34" s="381"/>
      <c r="BB34" s="381"/>
      <c r="BC34" s="381"/>
      <c r="BD34" s="382"/>
      <c r="BE34" s="90"/>
    </row>
    <row r="35" spans="1:57" s="2" customFormat="1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57" s="2" customFormat="1" ht="18" customHeight="1">
      <c r="A36" s="25" t="s">
        <v>35</v>
      </c>
      <c r="B36" s="185" t="s">
        <v>36</v>
      </c>
      <c r="C36" s="213"/>
      <c r="D36" s="213"/>
      <c r="E36" s="214"/>
      <c r="F36" s="317" t="s">
        <v>37</v>
      </c>
      <c r="G36" s="318"/>
      <c r="H36" s="318"/>
      <c r="I36" s="318"/>
      <c r="J36" s="318"/>
      <c r="K36" s="318"/>
      <c r="L36" s="319"/>
      <c r="M36" s="185" t="s">
        <v>21</v>
      </c>
      <c r="N36" s="186"/>
      <c r="O36" s="186"/>
      <c r="P36" s="186"/>
      <c r="Q36" s="186"/>
      <c r="R36" s="187"/>
      <c r="S36" s="185" t="s">
        <v>62</v>
      </c>
      <c r="T36" s="238"/>
      <c r="U36" s="192"/>
      <c r="V36" s="185" t="s">
        <v>38</v>
      </c>
      <c r="W36" s="186"/>
      <c r="X36" s="186"/>
      <c r="Y36" s="186"/>
      <c r="Z36" s="186"/>
      <c r="AA36" s="187"/>
      <c r="AB36" s="84" t="s">
        <v>98</v>
      </c>
    </row>
    <row r="37" spans="1:57" s="2" customFormat="1" ht="18" customHeight="1">
      <c r="A37" s="123"/>
      <c r="B37" s="343"/>
      <c r="C37" s="426"/>
      <c r="D37" s="426"/>
      <c r="E37" s="427"/>
      <c r="F37" s="428"/>
      <c r="G37" s="429"/>
      <c r="H37" s="429"/>
      <c r="I37" s="429"/>
      <c r="J37" s="429"/>
      <c r="K37" s="429"/>
      <c r="L37" s="430"/>
      <c r="M37" s="124"/>
      <c r="N37" s="127"/>
      <c r="O37" s="128"/>
      <c r="P37" s="127"/>
      <c r="Q37" s="128"/>
      <c r="R37" s="126"/>
      <c r="S37" s="172" t="s">
        <v>60</v>
      </c>
      <c r="T37" s="173" t="s">
        <v>61</v>
      </c>
      <c r="U37" s="174" t="s">
        <v>57</v>
      </c>
      <c r="V37" s="124"/>
      <c r="W37" s="125"/>
      <c r="X37" s="125"/>
      <c r="Y37" s="125"/>
      <c r="Z37" s="125"/>
      <c r="AA37" s="126"/>
      <c r="AB37" s="175"/>
    </row>
    <row r="38" spans="1:57" s="2" customFormat="1" ht="18" customHeight="1">
      <c r="A38" s="123"/>
      <c r="B38" s="343"/>
      <c r="C38" s="426"/>
      <c r="D38" s="426"/>
      <c r="E38" s="427"/>
      <c r="F38" s="428"/>
      <c r="G38" s="429"/>
      <c r="H38" s="429"/>
      <c r="I38" s="429"/>
      <c r="J38" s="429"/>
      <c r="K38" s="429"/>
      <c r="L38" s="430"/>
      <c r="M38" s="124"/>
      <c r="N38" s="127"/>
      <c r="O38" s="128"/>
      <c r="P38" s="127"/>
      <c r="Q38" s="128"/>
      <c r="R38" s="126"/>
      <c r="S38" s="172" t="s">
        <v>60</v>
      </c>
      <c r="T38" s="173" t="s">
        <v>61</v>
      </c>
      <c r="U38" s="174" t="s">
        <v>57</v>
      </c>
      <c r="V38" s="124"/>
      <c r="W38" s="125"/>
      <c r="X38" s="125"/>
      <c r="Y38" s="125"/>
      <c r="Z38" s="125"/>
      <c r="AA38" s="126"/>
      <c r="AB38" s="175"/>
    </row>
    <row r="39" spans="1:57" s="2" customFormat="1" ht="18" customHeight="1">
      <c r="A39" s="123"/>
      <c r="B39" s="343"/>
      <c r="C39" s="426"/>
      <c r="D39" s="426"/>
      <c r="E39" s="427"/>
      <c r="F39" s="428"/>
      <c r="G39" s="429"/>
      <c r="H39" s="429"/>
      <c r="I39" s="429"/>
      <c r="J39" s="429"/>
      <c r="K39" s="429"/>
      <c r="L39" s="430"/>
      <c r="M39" s="124"/>
      <c r="N39" s="127"/>
      <c r="O39" s="128"/>
      <c r="P39" s="127"/>
      <c r="Q39" s="128"/>
      <c r="R39" s="126"/>
      <c r="S39" s="172" t="s">
        <v>60</v>
      </c>
      <c r="T39" s="173" t="s">
        <v>61</v>
      </c>
      <c r="U39" s="174" t="s">
        <v>57</v>
      </c>
      <c r="V39" s="124"/>
      <c r="W39" s="125"/>
      <c r="X39" s="125"/>
      <c r="Y39" s="125"/>
      <c r="Z39" s="125"/>
      <c r="AA39" s="126"/>
      <c r="AB39" s="175"/>
    </row>
    <row r="40" spans="1:57" s="2" customFormat="1" ht="18" customHeight="1">
      <c r="A40" s="123"/>
      <c r="B40" s="343"/>
      <c r="C40" s="426"/>
      <c r="D40" s="426"/>
      <c r="E40" s="427"/>
      <c r="F40" s="428"/>
      <c r="G40" s="429"/>
      <c r="H40" s="429"/>
      <c r="I40" s="429"/>
      <c r="J40" s="429"/>
      <c r="K40" s="429"/>
      <c r="L40" s="430"/>
      <c r="M40" s="124"/>
      <c r="N40" s="127"/>
      <c r="O40" s="128"/>
      <c r="P40" s="127"/>
      <c r="Q40" s="128"/>
      <c r="R40" s="126"/>
      <c r="S40" s="172" t="s">
        <v>60</v>
      </c>
      <c r="T40" s="173" t="s">
        <v>61</v>
      </c>
      <c r="U40" s="174" t="s">
        <v>57</v>
      </c>
      <c r="V40" s="124"/>
      <c r="W40" s="125"/>
      <c r="X40" s="125"/>
      <c r="Y40" s="125"/>
      <c r="Z40" s="125"/>
      <c r="AA40" s="126"/>
      <c r="AB40" s="175"/>
    </row>
    <row r="41" spans="1:57" s="2" customFormat="1" ht="18" customHeight="1">
      <c r="A41" s="123"/>
      <c r="B41" s="343"/>
      <c r="C41" s="426"/>
      <c r="D41" s="426"/>
      <c r="E41" s="427"/>
      <c r="F41" s="428"/>
      <c r="G41" s="429"/>
      <c r="H41" s="429"/>
      <c r="I41" s="429"/>
      <c r="J41" s="429"/>
      <c r="K41" s="429"/>
      <c r="L41" s="430"/>
      <c r="M41" s="124"/>
      <c r="N41" s="127"/>
      <c r="O41" s="128"/>
      <c r="P41" s="127"/>
      <c r="Q41" s="128"/>
      <c r="R41" s="126"/>
      <c r="S41" s="172" t="s">
        <v>60</v>
      </c>
      <c r="T41" s="173" t="s">
        <v>61</v>
      </c>
      <c r="U41" s="174" t="s">
        <v>57</v>
      </c>
      <c r="V41" s="124"/>
      <c r="W41" s="125"/>
      <c r="X41" s="125"/>
      <c r="Y41" s="125"/>
      <c r="Z41" s="125"/>
      <c r="AA41" s="126"/>
      <c r="AB41" s="175"/>
    </row>
    <row r="42" spans="1:57" s="2" customFormat="1" ht="18" customHeight="1">
      <c r="A42" s="23" t="s">
        <v>40</v>
      </c>
      <c r="B42" s="1"/>
      <c r="C42" s="1"/>
      <c r="D42" s="1"/>
      <c r="E42" s="1"/>
      <c r="F42" s="1"/>
      <c r="G42" s="1"/>
      <c r="H42" s="1"/>
      <c r="I42" s="1"/>
      <c r="J42" s="1"/>
      <c r="K42" s="185" t="s">
        <v>22</v>
      </c>
      <c r="L42" s="331"/>
      <c r="M42" s="124"/>
      <c r="N42" s="127"/>
      <c r="O42" s="128"/>
      <c r="P42" s="127"/>
      <c r="Q42" s="128"/>
      <c r="R42" s="126"/>
      <c r="S42" s="1"/>
      <c r="T42" s="23"/>
      <c r="U42" s="1"/>
      <c r="V42" s="1"/>
      <c r="W42" s="1"/>
      <c r="X42" s="1"/>
      <c r="Y42" s="1"/>
      <c r="Z42" s="1"/>
      <c r="AA42" s="1"/>
      <c r="AB42" s="1"/>
    </row>
    <row r="43" spans="1:57" s="2" customFormat="1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57" s="2" customFormat="1" ht="12" customHeight="1">
      <c r="A44" s="193" t="s">
        <v>23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  <c r="L44" s="193" t="s">
        <v>24</v>
      </c>
      <c r="M44" s="195"/>
      <c r="N44" s="193" t="s">
        <v>25</v>
      </c>
      <c r="O44" s="194"/>
      <c r="P44" s="194"/>
      <c r="Q44" s="195"/>
      <c r="R44" s="193" t="s">
        <v>55</v>
      </c>
      <c r="S44" s="194"/>
      <c r="T44" s="194"/>
      <c r="U44" s="194"/>
      <c r="V44" s="194"/>
      <c r="W44" s="194"/>
      <c r="X44" s="194"/>
      <c r="Y44" s="194"/>
      <c r="Z44" s="194"/>
      <c r="AA44" s="194"/>
      <c r="AB44" s="195"/>
    </row>
    <row r="45" spans="1:57" s="2" customFormat="1" ht="33" customHeight="1">
      <c r="A45" s="332"/>
      <c r="B45" s="333"/>
      <c r="C45" s="333"/>
      <c r="D45" s="333"/>
      <c r="E45" s="418"/>
      <c r="F45" s="418"/>
      <c r="G45" s="81" t="s">
        <v>56</v>
      </c>
      <c r="H45" s="419"/>
      <c r="I45" s="419"/>
      <c r="J45" s="419"/>
      <c r="K45" s="420"/>
      <c r="L45" s="421"/>
      <c r="M45" s="422"/>
      <c r="N45" s="337"/>
      <c r="O45" s="338"/>
      <c r="P45" s="338"/>
      <c r="Q45" s="339"/>
      <c r="R45" s="423"/>
      <c r="S45" s="424"/>
      <c r="T45" s="424"/>
      <c r="U45" s="424"/>
      <c r="V45" s="424"/>
      <c r="W45" s="424"/>
      <c r="X45" s="424"/>
      <c r="Y45" s="424"/>
      <c r="Z45" s="424"/>
      <c r="AA45" s="424"/>
      <c r="AB45" s="425"/>
    </row>
    <row r="46" spans="1:57" s="2" customFormat="1" ht="6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57" s="2" customFormat="1" ht="21.75" customHeight="1">
      <c r="A47" s="149"/>
      <c r="B47" s="150"/>
      <c r="C47" s="150"/>
      <c r="D47" s="150"/>
      <c r="E47" s="150"/>
      <c r="F47" s="150"/>
      <c r="G47" s="151"/>
      <c r="H47" s="150"/>
      <c r="I47" s="150"/>
      <c r="J47" s="150"/>
      <c r="K47" s="150"/>
      <c r="L47" s="150"/>
      <c r="M47" s="150"/>
      <c r="N47" s="151"/>
      <c r="O47" s="149"/>
      <c r="P47" s="150"/>
      <c r="Q47" s="150"/>
      <c r="R47" s="150"/>
      <c r="S47" s="150"/>
      <c r="T47" s="150"/>
      <c r="U47" s="151"/>
      <c r="V47" s="150"/>
      <c r="W47" s="150"/>
      <c r="X47" s="150"/>
      <c r="Y47" s="150"/>
      <c r="Z47" s="150"/>
      <c r="AA47" s="150"/>
      <c r="AB47" s="151"/>
    </row>
    <row r="48" spans="1:57" s="2" customFormat="1" ht="21.75" customHeight="1">
      <c r="A48" s="152"/>
      <c r="B48" s="153"/>
      <c r="C48" s="153"/>
      <c r="D48" s="153"/>
      <c r="E48" s="153"/>
      <c r="F48" s="153"/>
      <c r="G48" s="154"/>
      <c r="H48" s="153"/>
      <c r="I48" s="153"/>
      <c r="J48" s="153"/>
      <c r="K48" s="153"/>
      <c r="L48" s="153"/>
      <c r="M48" s="153"/>
      <c r="N48" s="154"/>
      <c r="O48" s="152"/>
      <c r="P48" s="153"/>
      <c r="Q48" s="153"/>
      <c r="R48" s="153"/>
      <c r="S48" s="153"/>
      <c r="T48" s="153"/>
      <c r="U48" s="154"/>
      <c r="V48" s="153"/>
      <c r="W48" s="153"/>
      <c r="X48" s="153"/>
      <c r="Y48" s="153"/>
      <c r="Z48" s="153"/>
      <c r="AA48" s="153"/>
      <c r="AB48" s="154"/>
    </row>
    <row r="49" spans="1:28" s="2" customFormat="1" ht="21.75" customHeight="1">
      <c r="A49" s="141"/>
      <c r="B49" s="138"/>
      <c r="C49" s="138"/>
      <c r="D49" s="138"/>
      <c r="E49" s="138"/>
      <c r="F49" s="138"/>
      <c r="G49" s="155"/>
      <c r="H49" s="138"/>
      <c r="I49" s="138"/>
      <c r="J49" s="138"/>
      <c r="K49" s="138"/>
      <c r="L49" s="138"/>
      <c r="M49" s="138"/>
      <c r="N49" s="155"/>
      <c r="O49" s="141"/>
      <c r="P49" s="138"/>
      <c r="Q49" s="138"/>
      <c r="R49" s="138"/>
      <c r="S49" s="138"/>
      <c r="T49" s="138"/>
      <c r="U49" s="155"/>
      <c r="V49" s="138"/>
      <c r="W49" s="138"/>
      <c r="X49" s="138"/>
      <c r="Y49" s="138"/>
      <c r="Z49" s="138"/>
      <c r="AA49" s="138"/>
      <c r="AB49" s="155"/>
    </row>
    <row r="50" spans="1:28" ht="4.5" customHeight="1"/>
  </sheetData>
  <sheetProtection algorithmName="SHA-512" hashValue="iPekLbF0fVQUyukQKdY+YVoTWwxQtl2mgA1tZ2YDRNucxuSXkn7Gty4hlSAFpJ6H17Cf0Er83iXXkl8JkElT/A==" saltValue="bDilAYCEIvyINfvLoF30qQ==" spinCount="100000" sheet="1" objects="1" scenarios="1"/>
  <mergeCells count="206">
    <mergeCell ref="O9:AB9"/>
    <mergeCell ref="O11:AA11"/>
    <mergeCell ref="O12:P12"/>
    <mergeCell ref="Q12:AB12"/>
    <mergeCell ref="A14:C14"/>
    <mergeCell ref="D14:AB14"/>
    <mergeCell ref="J2:S2"/>
    <mergeCell ref="A5:J5"/>
    <mergeCell ref="O5:Q5"/>
    <mergeCell ref="A7:D7"/>
    <mergeCell ref="E7:M7"/>
    <mergeCell ref="O7:P7"/>
    <mergeCell ref="D9:M10"/>
    <mergeCell ref="R5:X5"/>
    <mergeCell ref="Y5:Z5"/>
    <mergeCell ref="AA5:AB5"/>
    <mergeCell ref="A18:B18"/>
    <mergeCell ref="C18:M18"/>
    <mergeCell ref="N18:P18"/>
    <mergeCell ref="Q18:R18"/>
    <mergeCell ref="S18:V18"/>
    <mergeCell ref="W18:AA18"/>
    <mergeCell ref="A15:C15"/>
    <mergeCell ref="D15:G15"/>
    <mergeCell ref="I15:J15"/>
    <mergeCell ref="K15:N15"/>
    <mergeCell ref="O15:AB15"/>
    <mergeCell ref="A16:C16"/>
    <mergeCell ref="D16:J16"/>
    <mergeCell ref="K16:N16"/>
    <mergeCell ref="O16:AB16"/>
    <mergeCell ref="C19:M19"/>
    <mergeCell ref="N19:P19"/>
    <mergeCell ref="Q19:R19"/>
    <mergeCell ref="S19:V19"/>
    <mergeCell ref="W19:AA19"/>
    <mergeCell ref="C20:M20"/>
    <mergeCell ref="N20:P20"/>
    <mergeCell ref="Q20:R20"/>
    <mergeCell ref="S20:V20"/>
    <mergeCell ref="W20:AA20"/>
    <mergeCell ref="C21:M21"/>
    <mergeCell ref="N21:P21"/>
    <mergeCell ref="Q21:R21"/>
    <mergeCell ref="S21:V21"/>
    <mergeCell ref="W21:AA21"/>
    <mergeCell ref="C22:M22"/>
    <mergeCell ref="N22:P22"/>
    <mergeCell ref="Q22:R22"/>
    <mergeCell ref="S22:V22"/>
    <mergeCell ref="W22:AA22"/>
    <mergeCell ref="C23:M23"/>
    <mergeCell ref="N23:P23"/>
    <mergeCell ref="Q23:R23"/>
    <mergeCell ref="S23:V23"/>
    <mergeCell ref="W23:AA23"/>
    <mergeCell ref="C24:M24"/>
    <mergeCell ref="N24:P24"/>
    <mergeCell ref="Q24:R24"/>
    <mergeCell ref="S24:V24"/>
    <mergeCell ref="W24:AA24"/>
    <mergeCell ref="C25:M25"/>
    <mergeCell ref="N25:P25"/>
    <mergeCell ref="Q25:R25"/>
    <mergeCell ref="S25:V25"/>
    <mergeCell ref="W25:AA25"/>
    <mergeCell ref="C26:M26"/>
    <mergeCell ref="N26:P26"/>
    <mergeCell ref="Q26:R26"/>
    <mergeCell ref="S26:V26"/>
    <mergeCell ref="W26:AA26"/>
    <mergeCell ref="C29:M29"/>
    <mergeCell ref="N29:P29"/>
    <mergeCell ref="Q29:R29"/>
    <mergeCell ref="S29:V29"/>
    <mergeCell ref="W29:AA29"/>
    <mergeCell ref="H31:I31"/>
    <mergeCell ref="M31:N31"/>
    <mergeCell ref="C27:M27"/>
    <mergeCell ref="N27:P27"/>
    <mergeCell ref="Q27:R27"/>
    <mergeCell ref="S27:V27"/>
    <mergeCell ref="W27:AA27"/>
    <mergeCell ref="C28:M28"/>
    <mergeCell ref="N28:P28"/>
    <mergeCell ref="Q28:R28"/>
    <mergeCell ref="S28:V28"/>
    <mergeCell ref="W28:AA28"/>
    <mergeCell ref="R34:V34"/>
    <mergeCell ref="W34:AA34"/>
    <mergeCell ref="B36:E36"/>
    <mergeCell ref="F36:L36"/>
    <mergeCell ref="M36:R36"/>
    <mergeCell ref="S36:U36"/>
    <mergeCell ref="V36:AA36"/>
    <mergeCell ref="C32:G32"/>
    <mergeCell ref="H32:L32"/>
    <mergeCell ref="M32:Q32"/>
    <mergeCell ref="R32:V32"/>
    <mergeCell ref="W32:AA32"/>
    <mergeCell ref="C33:G33"/>
    <mergeCell ref="H33:L33"/>
    <mergeCell ref="M33:Q33"/>
    <mergeCell ref="R33:V33"/>
    <mergeCell ref="W33:AA33"/>
    <mergeCell ref="B37:E37"/>
    <mergeCell ref="F37:L37"/>
    <mergeCell ref="B38:E38"/>
    <mergeCell ref="F38:L38"/>
    <mergeCell ref="B39:E39"/>
    <mergeCell ref="F39:L39"/>
    <mergeCell ref="C34:G34"/>
    <mergeCell ref="H34:L34"/>
    <mergeCell ref="M34:Q34"/>
    <mergeCell ref="N44:Q44"/>
    <mergeCell ref="R44:AB44"/>
    <mergeCell ref="A45:F45"/>
    <mergeCell ref="H45:K45"/>
    <mergeCell ref="L45:M45"/>
    <mergeCell ref="N45:Q45"/>
    <mergeCell ref="R45:AB45"/>
    <mergeCell ref="B40:E40"/>
    <mergeCell ref="F40:L40"/>
    <mergeCell ref="B41:E41"/>
    <mergeCell ref="F41:L41"/>
    <mergeCell ref="K42:L42"/>
    <mergeCell ref="A44:K44"/>
    <mergeCell ref="L44:M44"/>
    <mergeCell ref="AD18:AE18"/>
    <mergeCell ref="AF18:AP18"/>
    <mergeCell ref="AQ18:AS18"/>
    <mergeCell ref="AT18:AU18"/>
    <mergeCell ref="AV18:AY18"/>
    <mergeCell ref="AZ18:BD18"/>
    <mergeCell ref="AF19:AP19"/>
    <mergeCell ref="AQ19:AS19"/>
    <mergeCell ref="AT19:AU19"/>
    <mergeCell ref="AV19:AY19"/>
    <mergeCell ref="AZ19:BD19"/>
    <mergeCell ref="AF20:AP20"/>
    <mergeCell ref="AQ20:AS20"/>
    <mergeCell ref="AT20:AU20"/>
    <mergeCell ref="AV20:AY20"/>
    <mergeCell ref="AZ20:BD20"/>
    <mergeCell ref="AF21:AP21"/>
    <mergeCell ref="AQ21:AS21"/>
    <mergeCell ref="AT21:AU21"/>
    <mergeCell ref="AV21:AY21"/>
    <mergeCell ref="AZ21:BD21"/>
    <mergeCell ref="AF22:AP22"/>
    <mergeCell ref="AQ22:AS22"/>
    <mergeCell ref="AT22:AU22"/>
    <mergeCell ref="AV22:AY22"/>
    <mergeCell ref="AZ22:BD22"/>
    <mergeCell ref="AF23:AP23"/>
    <mergeCell ref="AQ23:AS23"/>
    <mergeCell ref="AT23:AU23"/>
    <mergeCell ref="AV23:AY23"/>
    <mergeCell ref="AZ23:BD23"/>
    <mergeCell ref="AF24:AP24"/>
    <mergeCell ref="AQ24:AS24"/>
    <mergeCell ref="AT24:AU24"/>
    <mergeCell ref="AV24:AY24"/>
    <mergeCell ref="AZ24:BD24"/>
    <mergeCell ref="AF25:AP25"/>
    <mergeCell ref="AQ25:AS25"/>
    <mergeCell ref="AT25:AU25"/>
    <mergeCell ref="AV25:AY25"/>
    <mergeCell ref="AZ25:BD25"/>
    <mergeCell ref="AF26:AP26"/>
    <mergeCell ref="AQ26:AS26"/>
    <mergeCell ref="AT26:AU26"/>
    <mergeCell ref="AV26:AY26"/>
    <mergeCell ref="AZ26:BD26"/>
    <mergeCell ref="AF27:AP27"/>
    <mergeCell ref="AQ27:AS27"/>
    <mergeCell ref="AT27:AU27"/>
    <mergeCell ref="AV27:AY27"/>
    <mergeCell ref="AZ27:BD27"/>
    <mergeCell ref="AF28:AP28"/>
    <mergeCell ref="AQ28:AS28"/>
    <mergeCell ref="AT28:AU28"/>
    <mergeCell ref="AV28:AY28"/>
    <mergeCell ref="AZ28:BD28"/>
    <mergeCell ref="AF29:AP29"/>
    <mergeCell ref="AQ29:AS29"/>
    <mergeCell ref="AT29:AU29"/>
    <mergeCell ref="AV29:AY29"/>
    <mergeCell ref="AZ29:BD29"/>
    <mergeCell ref="AF34:AJ34"/>
    <mergeCell ref="AK34:AO34"/>
    <mergeCell ref="AP34:AT34"/>
    <mergeCell ref="AU34:AY34"/>
    <mergeCell ref="AZ34:BD34"/>
    <mergeCell ref="AK31:AL31"/>
    <mergeCell ref="AP31:AQ31"/>
    <mergeCell ref="AF32:AJ32"/>
    <mergeCell ref="AK32:AO32"/>
    <mergeCell ref="AP32:AT32"/>
    <mergeCell ref="AU32:AY32"/>
    <mergeCell ref="AZ32:BD32"/>
    <mergeCell ref="AF33:AJ33"/>
    <mergeCell ref="AK33:AO33"/>
    <mergeCell ref="AP33:AT33"/>
    <mergeCell ref="AU33:AY33"/>
    <mergeCell ref="AZ33:BD33"/>
  </mergeCells>
  <phoneticPr fontId="4"/>
  <dataValidations count="12">
    <dataValidation allowBlank="1" showInputMessage="1" showErrorMessage="1" promptTitle="---口座名義------------------------" prompt="カタカナでご入力ください。" sqref="R45:AB45" xr:uid="{3AA9A8AF-BC59-45E2-A17D-38954A2ABB6D}"/>
    <dataValidation type="list" allowBlank="1" showInputMessage="1" showErrorMessage="1" sqref="L45:M45" xr:uid="{1FDF4BD8-4119-4F69-9F9A-03EA0966292C}">
      <formula1>"普通,当座"</formula1>
    </dataValidation>
    <dataValidation type="list" allowBlank="1" showInputMessage="1" showErrorMessage="1" sqref="W18:AA18 AZ18:BD18" xr:uid="{5E5B0B4F-55C8-4DF5-AB20-263FEE4FB4C1}">
      <formula1>"税込金額,税抜金額"</formula1>
    </dataValidation>
    <dataValidation allowBlank="1" showInputMessage="1" showErrorMessage="1" promptTitle="---工事件名----------------------" prompt="当該工事の担当者にご確認ください。_x000a_『工事現場』でないものはご記入は不要です。" sqref="D14:AB14" xr:uid="{F6A1D8A1-8657-4635-B9A5-1AF65A1C5F00}"/>
    <dataValidation allowBlank="1" showInputMessage="1" showErrorMessage="1" promptTitle="---社印--------------------------" prompt="貴社(貴殿)の印をご捺印ください。" sqref="AB11" xr:uid="{17B87E53-016E-480A-8138-7742A768A74A}"/>
    <dataValidation allowBlank="1" showInputMessage="1" showErrorMessage="1" prompt="支払案内書に記載のコードの末尾が「1」の場合であっても、「0」としてください。" sqref="W7" xr:uid="{AEA19A28-62C6-4777-ADB0-BA60644D5B48}"/>
    <dataValidation allowBlank="1" showInputMessage="1" showErrorMessage="1" promptTitle="---適格請求書発行事業者登録番号---" prompt="登録番号をご入力ください。_x000a_T +　数字13桁。_x000a_適格請求書発行事業者でない場合は、空白でお願いします。" sqref="Y5" xr:uid="{D4BBC589-B533-4B54-BC00-73366CD6DB15}"/>
    <dataValidation allowBlank="1" showInputMessage="1" showErrorMessage="1" promptTitle="---現場担当者名-----------------------" prompt="工事現場宛でない場合は、担当部門名をご入力ください。" sqref="O16:AB16" xr:uid="{55729115-09F2-4DAC-B1E7-E64AF296FCFA}"/>
    <dataValidation allowBlank="1" showInputMessage="1" showErrorMessage="1" promptTitle="---現場担当者名-----------------------" prompt="西濃建設の担当者名をご入力ください。" sqref="O15:AB15" xr:uid="{E488B7EE-BB29-47FA-9A77-376892E42B27}"/>
    <dataValidation allowBlank="1" showInputMessage="1" showErrorMessage="1" promptTitle="---取引先コード-------------------" prompt="注文書　貴社名の下に記載されているコードになります。" sqref="R7" xr:uid="{8242B3EC-A982-4FF0-B5F8-78A5E3285BEE}"/>
    <dataValidation allowBlank="1" showInputMessage="1" showErrorMessage="1" promptTitle="---適格請求書発行事業者登録番号------" prompt="登録番号をご入力ください。_x000a_T +　数字13桁。_x000a_適格請求書発行事業者でない場合は、_x000a_空白にして、右の「免税」欄に✔を入れてください。_x000a_" sqref="R5:X5" xr:uid="{63D6746E-0ED2-4E13-9C7D-7873EA6D2547}"/>
    <dataValidation type="list" allowBlank="1" showInputMessage="1" showErrorMessage="1" promptTitle="---免税事業者等-----------------------" prompt="適格請求書発行事業者でない場合は、_x000a_▼より、「✔」を選択してください。" sqref="AA5:AB5" xr:uid="{23CEAE6A-2B9A-468A-9C87-67B98D93AE88}">
      <formula1>"✔"</formula1>
    </dataValidation>
  </dataValidations>
  <pageMargins left="0.78740157480314965" right="0.70866141732283472" top="0.59055118110236227" bottom="0.26" header="0.31496062992125984" footer="0.19685039370078741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44AA-F2C1-48C8-8979-96D6F3CE1AB5}">
  <sheetPr>
    <tabColor theme="0" tint="-0.34998626667073579"/>
  </sheetPr>
  <dimension ref="A1:AB50"/>
  <sheetViews>
    <sheetView workbookViewId="0">
      <selection activeCell="R5" sqref="R5:X5"/>
    </sheetView>
  </sheetViews>
  <sheetFormatPr defaultRowHeight="13.5"/>
  <cols>
    <col min="1" max="28" width="3.125" style="92" customWidth="1"/>
    <col min="29" max="16384" width="9" style="92"/>
  </cols>
  <sheetData>
    <row r="1" spans="1:28" ht="15.75" customHeight="1">
      <c r="A1" s="1" t="s">
        <v>0</v>
      </c>
    </row>
    <row r="2" spans="1:28" s="104" customFormat="1" ht="23.25" customHeight="1" thickBot="1">
      <c r="J2" s="266" t="s">
        <v>1</v>
      </c>
      <c r="K2" s="266"/>
      <c r="L2" s="266"/>
      <c r="M2" s="266"/>
      <c r="N2" s="266"/>
      <c r="O2" s="266"/>
      <c r="P2" s="266"/>
      <c r="Q2" s="266"/>
      <c r="R2" s="266"/>
      <c r="S2" s="266"/>
    </row>
    <row r="3" spans="1:28" s="104" customFormat="1" ht="20.25" customHeight="1" thickTop="1">
      <c r="U3" s="36">
        <v>20</v>
      </c>
      <c r="V3" s="162"/>
      <c r="W3" s="37" t="s">
        <v>2</v>
      </c>
      <c r="X3" s="162"/>
      <c r="Y3" s="37" t="s">
        <v>3</v>
      </c>
      <c r="Z3" s="162"/>
      <c r="AA3" s="37" t="s">
        <v>4</v>
      </c>
      <c r="AB3" s="22" t="s">
        <v>5</v>
      </c>
    </row>
    <row r="4" spans="1:28" s="104" customFormat="1" ht="6" customHeight="1"/>
    <row r="5" spans="1:28" s="104" customFormat="1" ht="24" customHeight="1">
      <c r="A5" s="267" t="s">
        <v>6</v>
      </c>
      <c r="B5" s="267"/>
      <c r="C5" s="267"/>
      <c r="D5" s="267"/>
      <c r="E5" s="267"/>
      <c r="F5" s="267"/>
      <c r="G5" s="267"/>
      <c r="H5" s="267"/>
      <c r="I5" s="267"/>
      <c r="J5" s="267"/>
      <c r="K5" s="6" t="s">
        <v>7</v>
      </c>
      <c r="L5" s="7"/>
      <c r="M5" s="8"/>
      <c r="O5" s="185" t="s">
        <v>59</v>
      </c>
      <c r="P5" s="268"/>
      <c r="Q5" s="269"/>
      <c r="R5" s="275" t="s">
        <v>120</v>
      </c>
      <c r="S5" s="276"/>
      <c r="T5" s="276"/>
      <c r="U5" s="276"/>
      <c r="V5" s="276"/>
      <c r="W5" s="276"/>
      <c r="X5" s="277"/>
      <c r="Y5" s="250" t="s">
        <v>118</v>
      </c>
      <c r="Z5" s="251"/>
      <c r="AA5" s="252"/>
      <c r="AB5" s="253"/>
    </row>
    <row r="6" spans="1:28" s="104" customFormat="1" ht="6" customHeight="1"/>
    <row r="7" spans="1:28" s="104" customFormat="1" ht="24" customHeight="1">
      <c r="A7" s="217" t="s">
        <v>45</v>
      </c>
      <c r="B7" s="213"/>
      <c r="C7" s="213"/>
      <c r="D7" s="214"/>
      <c r="E7" s="270">
        <f>W34</f>
        <v>0</v>
      </c>
      <c r="F7" s="271"/>
      <c r="G7" s="271"/>
      <c r="H7" s="271"/>
      <c r="I7" s="271"/>
      <c r="J7" s="271"/>
      <c r="K7" s="271"/>
      <c r="L7" s="271"/>
      <c r="M7" s="272"/>
      <c r="O7" s="273" t="s">
        <v>64</v>
      </c>
      <c r="P7" s="274"/>
      <c r="Q7" s="28">
        <v>2</v>
      </c>
      <c r="R7" s="156"/>
      <c r="S7" s="156"/>
      <c r="T7" s="156"/>
      <c r="U7" s="156"/>
      <c r="V7" s="156"/>
      <c r="W7" s="29">
        <v>0</v>
      </c>
    </row>
    <row r="8" spans="1:28" s="4" customFormat="1" ht="1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7" t="s">
        <v>95</v>
      </c>
      <c r="P8" s="158"/>
      <c r="Q8" s="159"/>
      <c r="R8" s="159"/>
      <c r="S8" s="159"/>
      <c r="T8" s="159"/>
      <c r="U8" s="159"/>
      <c r="V8" s="159"/>
      <c r="W8" s="158"/>
      <c r="X8" s="160"/>
      <c r="Y8" s="160"/>
      <c r="Z8" s="160"/>
      <c r="AA8" s="160"/>
      <c r="AB8" s="165"/>
    </row>
    <row r="9" spans="1:28" s="4" customFormat="1" ht="24" customHeight="1">
      <c r="A9" s="86"/>
      <c r="B9" s="86"/>
      <c r="C9" s="86"/>
      <c r="D9" s="86"/>
      <c r="E9" s="1"/>
      <c r="F9" s="1"/>
      <c r="G9" s="107"/>
      <c r="H9" s="107"/>
      <c r="I9" s="107"/>
      <c r="J9" s="107"/>
      <c r="K9" s="107"/>
      <c r="L9" s="107"/>
      <c r="M9" s="107"/>
      <c r="N9" s="1"/>
      <c r="O9" s="255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7"/>
    </row>
    <row r="10" spans="1:28" s="4" customFormat="1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7" t="s">
        <v>96</v>
      </c>
      <c r="P10" s="158"/>
      <c r="Q10" s="159"/>
      <c r="R10" s="159"/>
      <c r="S10" s="159"/>
      <c r="T10" s="159"/>
      <c r="U10" s="159"/>
      <c r="V10" s="159"/>
      <c r="W10" s="158"/>
      <c r="X10" s="159"/>
      <c r="Y10" s="159"/>
      <c r="Z10" s="159"/>
      <c r="AA10" s="159"/>
      <c r="AB10" s="161"/>
    </row>
    <row r="11" spans="1:28" s="4" customFormat="1" ht="24" customHeight="1">
      <c r="A11" s="86"/>
      <c r="B11" s="86"/>
      <c r="C11" s="86"/>
      <c r="D11" s="86"/>
      <c r="E11" s="1"/>
      <c r="F11" s="1"/>
      <c r="G11" s="107"/>
      <c r="H11" s="107"/>
      <c r="I11" s="107"/>
      <c r="J11" s="107"/>
      <c r="K11" s="107"/>
      <c r="L11" s="107"/>
      <c r="M11" s="107"/>
      <c r="N11" s="1"/>
      <c r="O11" s="258"/>
      <c r="P11" s="259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16" t="s">
        <v>8</v>
      </c>
    </row>
    <row r="12" spans="1:28" s="4" customFormat="1" ht="19.5" customHeight="1">
      <c r="A12" s="87"/>
      <c r="B12" s="87"/>
      <c r="C12" s="87"/>
      <c r="D12" s="87"/>
      <c r="E12" s="1"/>
      <c r="F12" s="1"/>
      <c r="G12" s="107"/>
      <c r="H12" s="107"/>
      <c r="I12" s="107"/>
      <c r="J12" s="107"/>
      <c r="K12" s="107"/>
      <c r="L12" s="107"/>
      <c r="M12" s="107"/>
      <c r="N12" s="1"/>
      <c r="O12" s="261" t="s">
        <v>9</v>
      </c>
      <c r="P12" s="262"/>
      <c r="Q12" s="263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5"/>
    </row>
    <row r="13" spans="1:28" s="4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" customHeight="1">
      <c r="A14" s="217" t="s">
        <v>10</v>
      </c>
      <c r="B14" s="213"/>
      <c r="C14" s="214"/>
      <c r="D14" s="227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9"/>
    </row>
    <row r="15" spans="1:28" ht="21" customHeight="1">
      <c r="A15" s="217" t="s">
        <v>11</v>
      </c>
      <c r="B15" s="213"/>
      <c r="C15" s="214"/>
      <c r="D15" s="283"/>
      <c r="E15" s="284"/>
      <c r="F15" s="284"/>
      <c r="G15" s="284"/>
      <c r="H15" s="38" t="s">
        <v>12</v>
      </c>
      <c r="I15" s="284"/>
      <c r="J15" s="285"/>
      <c r="K15" s="244" t="s">
        <v>14</v>
      </c>
      <c r="L15" s="213"/>
      <c r="M15" s="213"/>
      <c r="N15" s="214"/>
      <c r="O15" s="227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</row>
    <row r="16" spans="1:28" ht="21" customHeight="1">
      <c r="A16" s="217" t="s">
        <v>15</v>
      </c>
      <c r="B16" s="213"/>
      <c r="C16" s="214"/>
      <c r="D16" s="283"/>
      <c r="E16" s="284"/>
      <c r="F16" s="284"/>
      <c r="G16" s="284"/>
      <c r="H16" s="284"/>
      <c r="I16" s="284"/>
      <c r="J16" s="285"/>
      <c r="K16" s="244" t="s">
        <v>65</v>
      </c>
      <c r="L16" s="213"/>
      <c r="M16" s="213"/>
      <c r="N16" s="214"/>
      <c r="O16" s="227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9"/>
    </row>
    <row r="17" spans="1:28" ht="6" customHeight="1"/>
    <row r="18" spans="1:28" s="2" customFormat="1" ht="18.75" customHeight="1">
      <c r="A18" s="217" t="s">
        <v>16</v>
      </c>
      <c r="B18" s="214"/>
      <c r="C18" s="217" t="s">
        <v>17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4"/>
      <c r="N18" s="217" t="s">
        <v>19</v>
      </c>
      <c r="O18" s="213"/>
      <c r="P18" s="214"/>
      <c r="Q18" s="217" t="s">
        <v>18</v>
      </c>
      <c r="R18" s="214"/>
      <c r="S18" s="217" t="s">
        <v>20</v>
      </c>
      <c r="T18" s="213"/>
      <c r="U18" s="213"/>
      <c r="V18" s="214"/>
      <c r="W18" s="280" t="s">
        <v>102</v>
      </c>
      <c r="X18" s="281"/>
      <c r="Y18" s="281"/>
      <c r="Z18" s="281"/>
      <c r="AA18" s="282"/>
      <c r="AB18" s="39" t="s">
        <v>35</v>
      </c>
    </row>
    <row r="19" spans="1:28" s="2" customFormat="1" ht="18.75" customHeight="1">
      <c r="A19" s="166"/>
      <c r="B19" s="167"/>
      <c r="C19" s="227"/>
      <c r="D19" s="278"/>
      <c r="E19" s="278"/>
      <c r="F19" s="278"/>
      <c r="G19" s="278"/>
      <c r="H19" s="278"/>
      <c r="I19" s="278"/>
      <c r="J19" s="278"/>
      <c r="K19" s="278"/>
      <c r="L19" s="278"/>
      <c r="M19" s="279"/>
      <c r="N19" s="286"/>
      <c r="O19" s="287"/>
      <c r="P19" s="288"/>
      <c r="Q19" s="283"/>
      <c r="R19" s="285"/>
      <c r="S19" s="289"/>
      <c r="T19" s="290"/>
      <c r="U19" s="290"/>
      <c r="V19" s="291"/>
      <c r="W19" s="289"/>
      <c r="X19" s="290"/>
      <c r="Y19" s="290"/>
      <c r="Z19" s="290"/>
      <c r="AA19" s="291"/>
      <c r="AB19" s="168"/>
    </row>
    <row r="20" spans="1:28" s="2" customFormat="1" ht="18.75" customHeight="1">
      <c r="A20" s="166"/>
      <c r="B20" s="167"/>
      <c r="C20" s="292"/>
      <c r="D20" s="293"/>
      <c r="E20" s="293"/>
      <c r="F20" s="293"/>
      <c r="G20" s="293"/>
      <c r="H20" s="293"/>
      <c r="I20" s="293"/>
      <c r="J20" s="293"/>
      <c r="K20" s="293"/>
      <c r="L20" s="293"/>
      <c r="M20" s="294"/>
      <c r="N20" s="295"/>
      <c r="O20" s="296"/>
      <c r="P20" s="297"/>
      <c r="Q20" s="283"/>
      <c r="R20" s="285"/>
      <c r="S20" s="289"/>
      <c r="T20" s="290"/>
      <c r="U20" s="290"/>
      <c r="V20" s="291"/>
      <c r="W20" s="289"/>
      <c r="X20" s="290"/>
      <c r="Y20" s="290"/>
      <c r="Z20" s="290"/>
      <c r="AA20" s="291"/>
      <c r="AB20" s="168"/>
    </row>
    <row r="21" spans="1:28" s="2" customFormat="1" ht="18.75" customHeight="1">
      <c r="A21" s="166"/>
      <c r="B21" s="167"/>
      <c r="C21" s="292"/>
      <c r="D21" s="293"/>
      <c r="E21" s="293"/>
      <c r="F21" s="293"/>
      <c r="G21" s="293"/>
      <c r="H21" s="293"/>
      <c r="I21" s="293"/>
      <c r="J21" s="293"/>
      <c r="K21" s="293"/>
      <c r="L21" s="293"/>
      <c r="M21" s="294"/>
      <c r="N21" s="286"/>
      <c r="O21" s="287"/>
      <c r="P21" s="288"/>
      <c r="Q21" s="283"/>
      <c r="R21" s="285"/>
      <c r="S21" s="289"/>
      <c r="T21" s="290"/>
      <c r="U21" s="290"/>
      <c r="V21" s="291"/>
      <c r="W21" s="289"/>
      <c r="X21" s="290"/>
      <c r="Y21" s="290"/>
      <c r="Z21" s="290"/>
      <c r="AA21" s="291"/>
      <c r="AB21" s="168"/>
    </row>
    <row r="22" spans="1:28" s="2" customFormat="1" ht="18.75" customHeight="1">
      <c r="A22" s="166"/>
      <c r="B22" s="167"/>
      <c r="C22" s="292"/>
      <c r="D22" s="293"/>
      <c r="E22" s="293"/>
      <c r="F22" s="293"/>
      <c r="G22" s="293"/>
      <c r="H22" s="293"/>
      <c r="I22" s="293"/>
      <c r="J22" s="293"/>
      <c r="K22" s="293"/>
      <c r="L22" s="293"/>
      <c r="M22" s="294"/>
      <c r="N22" s="286"/>
      <c r="O22" s="287"/>
      <c r="P22" s="288"/>
      <c r="Q22" s="283"/>
      <c r="R22" s="285"/>
      <c r="S22" s="289"/>
      <c r="T22" s="290"/>
      <c r="U22" s="290"/>
      <c r="V22" s="291"/>
      <c r="W22" s="289"/>
      <c r="X22" s="290"/>
      <c r="Y22" s="290"/>
      <c r="Z22" s="290"/>
      <c r="AA22" s="291"/>
      <c r="AB22" s="168"/>
    </row>
    <row r="23" spans="1:28" s="2" customFormat="1" ht="18.75" customHeight="1">
      <c r="A23" s="166"/>
      <c r="B23" s="167"/>
      <c r="C23" s="292"/>
      <c r="D23" s="293"/>
      <c r="E23" s="293"/>
      <c r="F23" s="293"/>
      <c r="G23" s="293"/>
      <c r="H23" s="293"/>
      <c r="I23" s="293"/>
      <c r="J23" s="293"/>
      <c r="K23" s="293"/>
      <c r="L23" s="293"/>
      <c r="M23" s="294"/>
      <c r="N23" s="286"/>
      <c r="O23" s="287"/>
      <c r="P23" s="288"/>
      <c r="Q23" s="283"/>
      <c r="R23" s="285"/>
      <c r="S23" s="289"/>
      <c r="T23" s="290"/>
      <c r="U23" s="290"/>
      <c r="V23" s="291"/>
      <c r="W23" s="289"/>
      <c r="X23" s="290"/>
      <c r="Y23" s="290"/>
      <c r="Z23" s="290"/>
      <c r="AA23" s="291"/>
      <c r="AB23" s="168"/>
    </row>
    <row r="24" spans="1:28" s="2" customFormat="1" ht="18.75" customHeight="1">
      <c r="A24" s="166"/>
      <c r="B24" s="167"/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4"/>
      <c r="N24" s="286"/>
      <c r="O24" s="287"/>
      <c r="P24" s="288"/>
      <c r="Q24" s="283"/>
      <c r="R24" s="285"/>
      <c r="S24" s="289"/>
      <c r="T24" s="290"/>
      <c r="U24" s="290"/>
      <c r="V24" s="291"/>
      <c r="W24" s="289"/>
      <c r="X24" s="290"/>
      <c r="Y24" s="290"/>
      <c r="Z24" s="290"/>
      <c r="AA24" s="291"/>
      <c r="AB24" s="168"/>
    </row>
    <row r="25" spans="1:28" s="2" customFormat="1" ht="18.75" customHeight="1">
      <c r="A25" s="166"/>
      <c r="B25" s="167"/>
      <c r="C25" s="292"/>
      <c r="D25" s="293"/>
      <c r="E25" s="293"/>
      <c r="F25" s="293"/>
      <c r="G25" s="293"/>
      <c r="H25" s="293"/>
      <c r="I25" s="293"/>
      <c r="J25" s="293"/>
      <c r="K25" s="293"/>
      <c r="L25" s="293"/>
      <c r="M25" s="294"/>
      <c r="N25" s="286"/>
      <c r="O25" s="287"/>
      <c r="P25" s="288"/>
      <c r="Q25" s="283"/>
      <c r="R25" s="285"/>
      <c r="S25" s="289"/>
      <c r="T25" s="290"/>
      <c r="U25" s="290"/>
      <c r="V25" s="291"/>
      <c r="W25" s="289"/>
      <c r="X25" s="290"/>
      <c r="Y25" s="290"/>
      <c r="Z25" s="290"/>
      <c r="AA25" s="291"/>
      <c r="AB25" s="168"/>
    </row>
    <row r="26" spans="1:28" s="2" customFormat="1" ht="18.75" customHeight="1">
      <c r="A26" s="166"/>
      <c r="B26" s="167"/>
      <c r="C26" s="292"/>
      <c r="D26" s="293"/>
      <c r="E26" s="293"/>
      <c r="F26" s="293"/>
      <c r="G26" s="293"/>
      <c r="H26" s="293"/>
      <c r="I26" s="293"/>
      <c r="J26" s="293"/>
      <c r="K26" s="293"/>
      <c r="L26" s="293"/>
      <c r="M26" s="294"/>
      <c r="N26" s="286"/>
      <c r="O26" s="287"/>
      <c r="P26" s="288"/>
      <c r="Q26" s="283"/>
      <c r="R26" s="285"/>
      <c r="S26" s="289"/>
      <c r="T26" s="290"/>
      <c r="U26" s="290"/>
      <c r="V26" s="291"/>
      <c r="W26" s="289"/>
      <c r="X26" s="290"/>
      <c r="Y26" s="290"/>
      <c r="Z26" s="290"/>
      <c r="AA26" s="291"/>
      <c r="AB26" s="168"/>
    </row>
    <row r="27" spans="1:28" s="2" customFormat="1" ht="18.75" customHeight="1">
      <c r="A27" s="166"/>
      <c r="B27" s="167"/>
      <c r="C27" s="292"/>
      <c r="D27" s="293"/>
      <c r="E27" s="293"/>
      <c r="F27" s="293"/>
      <c r="G27" s="293"/>
      <c r="H27" s="293"/>
      <c r="I27" s="293"/>
      <c r="J27" s="293"/>
      <c r="K27" s="293"/>
      <c r="L27" s="293"/>
      <c r="M27" s="294"/>
      <c r="N27" s="286"/>
      <c r="O27" s="287"/>
      <c r="P27" s="288"/>
      <c r="Q27" s="283"/>
      <c r="R27" s="285"/>
      <c r="S27" s="289"/>
      <c r="T27" s="290"/>
      <c r="U27" s="290"/>
      <c r="V27" s="291"/>
      <c r="W27" s="289"/>
      <c r="X27" s="290"/>
      <c r="Y27" s="290"/>
      <c r="Z27" s="290"/>
      <c r="AA27" s="291"/>
      <c r="AB27" s="168"/>
    </row>
    <row r="28" spans="1:28" s="2" customFormat="1" ht="18.75" customHeight="1" thickBot="1">
      <c r="A28" s="169"/>
      <c r="B28" s="170"/>
      <c r="C28" s="292"/>
      <c r="D28" s="293"/>
      <c r="E28" s="293"/>
      <c r="F28" s="293"/>
      <c r="G28" s="293"/>
      <c r="H28" s="293"/>
      <c r="I28" s="293"/>
      <c r="J28" s="293"/>
      <c r="K28" s="293"/>
      <c r="L28" s="293"/>
      <c r="M28" s="294"/>
      <c r="N28" s="286"/>
      <c r="O28" s="287"/>
      <c r="P28" s="288"/>
      <c r="Q28" s="283"/>
      <c r="R28" s="285"/>
      <c r="S28" s="289"/>
      <c r="T28" s="290"/>
      <c r="U28" s="290"/>
      <c r="V28" s="291"/>
      <c r="W28" s="308"/>
      <c r="X28" s="309"/>
      <c r="Y28" s="309"/>
      <c r="Z28" s="309"/>
      <c r="AA28" s="310"/>
      <c r="AB28" s="171"/>
    </row>
    <row r="29" spans="1:28" s="2" customFormat="1" ht="18.75" customHeight="1" thickBot="1">
      <c r="A29" s="82"/>
      <c r="B29" s="83"/>
      <c r="C29" s="298" t="s">
        <v>22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  <c r="O29" s="299"/>
      <c r="P29" s="299"/>
      <c r="Q29" s="300"/>
      <c r="R29" s="300"/>
      <c r="S29" s="301"/>
      <c r="T29" s="301"/>
      <c r="U29" s="301"/>
      <c r="V29" s="302"/>
      <c r="W29" s="451">
        <f>SUM(W19:AA28)</f>
        <v>0</v>
      </c>
      <c r="X29" s="452"/>
      <c r="Y29" s="452"/>
      <c r="Z29" s="452"/>
      <c r="AA29" s="453"/>
      <c r="AB29" s="85"/>
    </row>
    <row r="30" spans="1:28" s="2" customFormat="1" ht="18.75" customHeight="1" thickBot="1">
      <c r="A30" s="40" t="s">
        <v>54</v>
      </c>
      <c r="B30" s="41"/>
      <c r="C30" s="41"/>
      <c r="D30" s="21"/>
      <c r="E30" s="32"/>
      <c r="F30" s="7"/>
      <c r="G30" s="42"/>
      <c r="H30" s="42"/>
      <c r="I30" s="42"/>
      <c r="J30" s="42"/>
      <c r="K30" s="7"/>
      <c r="L30" s="43"/>
      <c r="M30" s="43"/>
      <c r="N30" s="43"/>
      <c r="O30" s="43"/>
      <c r="P30" s="43"/>
      <c r="Q30" s="7"/>
      <c r="R30" s="42"/>
      <c r="S30" s="42"/>
      <c r="T30" s="42"/>
      <c r="U30" s="42"/>
      <c r="V30" s="7"/>
      <c r="W30" s="44"/>
      <c r="X30" s="44"/>
      <c r="Y30" s="44"/>
      <c r="Z30" s="44"/>
      <c r="AA30" s="44"/>
      <c r="AB30" s="18"/>
    </row>
    <row r="31" spans="1:28" s="2" customFormat="1" ht="13.5" customHeight="1">
      <c r="A31" s="112"/>
      <c r="B31" s="113"/>
      <c r="C31" s="113"/>
      <c r="D31" s="113"/>
      <c r="E31" s="113"/>
      <c r="F31" s="113"/>
      <c r="G31" s="114"/>
      <c r="H31" s="306">
        <v>8</v>
      </c>
      <c r="I31" s="307"/>
      <c r="J31" s="45" t="s">
        <v>46</v>
      </c>
      <c r="K31" s="115"/>
      <c r="L31" s="114"/>
      <c r="M31" s="306">
        <v>10</v>
      </c>
      <c r="N31" s="307"/>
      <c r="O31" s="45" t="s">
        <v>46</v>
      </c>
      <c r="P31" s="33"/>
      <c r="Q31" s="46"/>
      <c r="R31" s="116"/>
      <c r="S31" s="45" t="s">
        <v>47</v>
      </c>
      <c r="T31" s="115"/>
      <c r="U31" s="115"/>
      <c r="V31" s="115"/>
      <c r="W31" s="117"/>
      <c r="X31" s="118" t="s">
        <v>22</v>
      </c>
      <c r="Y31" s="119"/>
      <c r="Z31" s="119"/>
      <c r="AA31" s="120"/>
      <c r="AB31" s="121"/>
    </row>
    <row r="32" spans="1:28" s="2" customFormat="1" ht="18.75" customHeight="1">
      <c r="A32" s="48"/>
      <c r="B32" s="49"/>
      <c r="C32" s="320" t="s">
        <v>31</v>
      </c>
      <c r="D32" s="320"/>
      <c r="E32" s="320"/>
      <c r="F32" s="320"/>
      <c r="G32" s="321"/>
      <c r="H32" s="289">
        <f>IF(W18="税抜金額",SUMIF(AB19:AB28,"※",W19:AA28),ROUNDUP(H34/(100+H31)*100,0))</f>
        <v>0</v>
      </c>
      <c r="I32" s="290"/>
      <c r="J32" s="290"/>
      <c r="K32" s="290"/>
      <c r="L32" s="291"/>
      <c r="M32" s="289">
        <f>IF(W18="税抜金額",SUMIF(AB19:AB28,"",W19:AA28),ROUNDUP(M34/(100+M31)*100,0))</f>
        <v>0</v>
      </c>
      <c r="N32" s="290"/>
      <c r="O32" s="290"/>
      <c r="P32" s="290"/>
      <c r="Q32" s="291"/>
      <c r="R32" s="290">
        <f>SUMIF(AB19:AB29,"非",W19:AA29)</f>
        <v>0</v>
      </c>
      <c r="S32" s="290"/>
      <c r="T32" s="290"/>
      <c r="U32" s="290"/>
      <c r="V32" s="290"/>
      <c r="W32" s="322">
        <f>SUM(H32:V32)</f>
        <v>0</v>
      </c>
      <c r="X32" s="312"/>
      <c r="Y32" s="312"/>
      <c r="Z32" s="312"/>
      <c r="AA32" s="323"/>
      <c r="AB32" s="90"/>
    </row>
    <row r="33" spans="1:28" s="2" customFormat="1" ht="18.75" customHeight="1">
      <c r="A33" s="48"/>
      <c r="B33" s="49"/>
      <c r="C33" s="320" t="s">
        <v>52</v>
      </c>
      <c r="D33" s="320"/>
      <c r="E33" s="320"/>
      <c r="F33" s="320"/>
      <c r="G33" s="321"/>
      <c r="H33" s="289">
        <f>IF(W18="税抜金額",ROUNDDOWN(H32*H31/100,0),H34-H32)</f>
        <v>0</v>
      </c>
      <c r="I33" s="290"/>
      <c r="J33" s="290"/>
      <c r="K33" s="290"/>
      <c r="L33" s="291"/>
      <c r="M33" s="289">
        <f>IF(W18="税抜金額",ROUNDDOWN(M32*M31/100,0),M34-M32)</f>
        <v>0</v>
      </c>
      <c r="N33" s="290"/>
      <c r="O33" s="290"/>
      <c r="P33" s="290"/>
      <c r="Q33" s="291"/>
      <c r="R33" s="290">
        <v>0</v>
      </c>
      <c r="S33" s="290"/>
      <c r="T33" s="290"/>
      <c r="U33" s="290"/>
      <c r="V33" s="290"/>
      <c r="W33" s="322">
        <f>SUM(H33:V33)</f>
        <v>0</v>
      </c>
      <c r="X33" s="312"/>
      <c r="Y33" s="312"/>
      <c r="Z33" s="312"/>
      <c r="AA33" s="323"/>
      <c r="AB33" s="90"/>
    </row>
    <row r="34" spans="1:28" s="2" customFormat="1" ht="18.75" customHeight="1" thickBot="1">
      <c r="A34" s="48"/>
      <c r="B34" s="49"/>
      <c r="C34" s="320" t="s">
        <v>53</v>
      </c>
      <c r="D34" s="320"/>
      <c r="E34" s="320"/>
      <c r="F34" s="320"/>
      <c r="G34" s="321"/>
      <c r="H34" s="289">
        <f>IF(W18="税込金額",SUMIF(AB19:AB28,"※",W19:AA28),SUM(H32:L33))</f>
        <v>0</v>
      </c>
      <c r="I34" s="290"/>
      <c r="J34" s="290"/>
      <c r="K34" s="290"/>
      <c r="L34" s="291"/>
      <c r="M34" s="289">
        <f>IF(W18="税込金額",SUMIF(AB19:AB28,"",W19:AA28),SUM(M32:Q33))</f>
        <v>0</v>
      </c>
      <c r="N34" s="290"/>
      <c r="O34" s="290"/>
      <c r="P34" s="290"/>
      <c r="Q34" s="291"/>
      <c r="R34" s="289">
        <f>SUM(R32:V33)</f>
        <v>0</v>
      </c>
      <c r="S34" s="290"/>
      <c r="T34" s="290"/>
      <c r="U34" s="290"/>
      <c r="V34" s="291"/>
      <c r="W34" s="314">
        <f>SUM(H34:V34)</f>
        <v>0</v>
      </c>
      <c r="X34" s="315"/>
      <c r="Y34" s="315"/>
      <c r="Z34" s="315"/>
      <c r="AA34" s="316"/>
      <c r="AB34" s="90"/>
    </row>
    <row r="35" spans="1:28" s="2" customFormat="1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2" customFormat="1" ht="18" customHeight="1">
      <c r="A36" s="25" t="s">
        <v>35</v>
      </c>
      <c r="B36" s="185" t="s">
        <v>36</v>
      </c>
      <c r="C36" s="213"/>
      <c r="D36" s="213"/>
      <c r="E36" s="214"/>
      <c r="F36" s="317" t="s">
        <v>37</v>
      </c>
      <c r="G36" s="318"/>
      <c r="H36" s="318"/>
      <c r="I36" s="318"/>
      <c r="J36" s="318"/>
      <c r="K36" s="318"/>
      <c r="L36" s="319"/>
      <c r="M36" s="185" t="s">
        <v>21</v>
      </c>
      <c r="N36" s="186"/>
      <c r="O36" s="186"/>
      <c r="P36" s="186"/>
      <c r="Q36" s="186"/>
      <c r="R36" s="187"/>
      <c r="S36" s="185" t="s">
        <v>62</v>
      </c>
      <c r="T36" s="238"/>
      <c r="U36" s="192"/>
      <c r="V36" s="185" t="s">
        <v>38</v>
      </c>
      <c r="W36" s="186"/>
      <c r="X36" s="186"/>
      <c r="Y36" s="186"/>
      <c r="Z36" s="186"/>
      <c r="AA36" s="187"/>
      <c r="AB36" s="84" t="s">
        <v>98</v>
      </c>
    </row>
    <row r="37" spans="1:28" s="2" customFormat="1" ht="18" customHeight="1">
      <c r="A37" s="26"/>
      <c r="B37" s="189"/>
      <c r="C37" s="324"/>
      <c r="D37" s="324"/>
      <c r="E37" s="325"/>
      <c r="F37" s="326"/>
      <c r="G37" s="327"/>
      <c r="H37" s="327"/>
      <c r="I37" s="327"/>
      <c r="J37" s="327"/>
      <c r="K37" s="327"/>
      <c r="L37" s="328"/>
      <c r="M37" s="10"/>
      <c r="N37" s="20"/>
      <c r="O37" s="19"/>
      <c r="P37" s="20"/>
      <c r="Q37" s="19"/>
      <c r="R37" s="11"/>
      <c r="S37" s="34" t="s">
        <v>60</v>
      </c>
      <c r="T37" s="50" t="s">
        <v>61</v>
      </c>
      <c r="U37" s="35" t="s">
        <v>57</v>
      </c>
      <c r="V37" s="10"/>
      <c r="W37" s="9"/>
      <c r="X37" s="9"/>
      <c r="Y37" s="9"/>
      <c r="Z37" s="9"/>
      <c r="AA37" s="11"/>
      <c r="AB37" s="47"/>
    </row>
    <row r="38" spans="1:28" s="2" customFormat="1" ht="18" customHeight="1">
      <c r="A38" s="26"/>
      <c r="B38" s="189"/>
      <c r="C38" s="324"/>
      <c r="D38" s="324"/>
      <c r="E38" s="325"/>
      <c r="F38" s="326"/>
      <c r="G38" s="327"/>
      <c r="H38" s="327"/>
      <c r="I38" s="327"/>
      <c r="J38" s="327"/>
      <c r="K38" s="327"/>
      <c r="L38" s="328"/>
      <c r="M38" s="10"/>
      <c r="N38" s="20"/>
      <c r="O38" s="19"/>
      <c r="P38" s="20"/>
      <c r="Q38" s="19"/>
      <c r="R38" s="11"/>
      <c r="S38" s="34" t="s">
        <v>60</v>
      </c>
      <c r="T38" s="50" t="s">
        <v>61</v>
      </c>
      <c r="U38" s="35" t="s">
        <v>57</v>
      </c>
      <c r="V38" s="10"/>
      <c r="W38" s="9"/>
      <c r="X38" s="9"/>
      <c r="Y38" s="9"/>
      <c r="Z38" s="9"/>
      <c r="AA38" s="11"/>
      <c r="AB38" s="47"/>
    </row>
    <row r="39" spans="1:28" s="2" customFormat="1" ht="18" customHeight="1">
      <c r="A39" s="26"/>
      <c r="B39" s="189"/>
      <c r="C39" s="324"/>
      <c r="D39" s="324"/>
      <c r="E39" s="325"/>
      <c r="F39" s="326"/>
      <c r="G39" s="327"/>
      <c r="H39" s="327"/>
      <c r="I39" s="327"/>
      <c r="J39" s="327"/>
      <c r="K39" s="327"/>
      <c r="L39" s="328"/>
      <c r="M39" s="10"/>
      <c r="N39" s="20"/>
      <c r="O39" s="19"/>
      <c r="P39" s="20"/>
      <c r="Q39" s="19"/>
      <c r="R39" s="11"/>
      <c r="S39" s="34" t="s">
        <v>60</v>
      </c>
      <c r="T39" s="50" t="s">
        <v>61</v>
      </c>
      <c r="U39" s="35" t="s">
        <v>57</v>
      </c>
      <c r="V39" s="10"/>
      <c r="W39" s="9"/>
      <c r="X39" s="9"/>
      <c r="Y39" s="9"/>
      <c r="Z39" s="9"/>
      <c r="AA39" s="11"/>
      <c r="AB39" s="47"/>
    </row>
    <row r="40" spans="1:28" s="2" customFormat="1" ht="18" customHeight="1">
      <c r="A40" s="26"/>
      <c r="B40" s="189"/>
      <c r="C40" s="324"/>
      <c r="D40" s="324"/>
      <c r="E40" s="325"/>
      <c r="F40" s="326"/>
      <c r="G40" s="327"/>
      <c r="H40" s="327"/>
      <c r="I40" s="327"/>
      <c r="J40" s="327"/>
      <c r="K40" s="327"/>
      <c r="L40" s="328"/>
      <c r="M40" s="10"/>
      <c r="N40" s="20"/>
      <c r="O40" s="19"/>
      <c r="P40" s="20"/>
      <c r="Q40" s="19"/>
      <c r="R40" s="11"/>
      <c r="S40" s="34" t="s">
        <v>60</v>
      </c>
      <c r="T40" s="50" t="s">
        <v>61</v>
      </c>
      <c r="U40" s="35" t="s">
        <v>57</v>
      </c>
      <c r="V40" s="10"/>
      <c r="W40" s="9"/>
      <c r="X40" s="9"/>
      <c r="Y40" s="9"/>
      <c r="Z40" s="9"/>
      <c r="AA40" s="11"/>
      <c r="AB40" s="47"/>
    </row>
    <row r="41" spans="1:28" s="2" customFormat="1" ht="18" customHeight="1">
      <c r="A41" s="26"/>
      <c r="B41" s="189"/>
      <c r="C41" s="324"/>
      <c r="D41" s="324"/>
      <c r="E41" s="325"/>
      <c r="F41" s="326"/>
      <c r="G41" s="327"/>
      <c r="H41" s="327"/>
      <c r="I41" s="327"/>
      <c r="J41" s="327"/>
      <c r="K41" s="327"/>
      <c r="L41" s="328"/>
      <c r="M41" s="10"/>
      <c r="N41" s="20"/>
      <c r="O41" s="19"/>
      <c r="P41" s="20"/>
      <c r="Q41" s="19"/>
      <c r="R41" s="11"/>
      <c r="S41" s="34" t="s">
        <v>60</v>
      </c>
      <c r="T41" s="50" t="s">
        <v>61</v>
      </c>
      <c r="U41" s="35" t="s">
        <v>57</v>
      </c>
      <c r="V41" s="10"/>
      <c r="W41" s="9"/>
      <c r="X41" s="9"/>
      <c r="Y41" s="9"/>
      <c r="Z41" s="9"/>
      <c r="AA41" s="11"/>
      <c r="AB41" s="47"/>
    </row>
    <row r="42" spans="1:28" s="2" customFormat="1" ht="18" customHeight="1">
      <c r="A42" s="23" t="s">
        <v>40</v>
      </c>
      <c r="B42" s="1"/>
      <c r="C42" s="1"/>
      <c r="D42" s="1"/>
      <c r="E42" s="1"/>
      <c r="F42" s="1"/>
      <c r="G42" s="1"/>
      <c r="H42" s="1"/>
      <c r="I42" s="1"/>
      <c r="J42" s="1"/>
      <c r="K42" s="185" t="s">
        <v>22</v>
      </c>
      <c r="L42" s="331"/>
      <c r="M42" s="10"/>
      <c r="N42" s="20"/>
      <c r="O42" s="19"/>
      <c r="P42" s="20"/>
      <c r="Q42" s="19"/>
      <c r="R42" s="11"/>
      <c r="S42" s="1"/>
      <c r="T42" s="23"/>
      <c r="U42" s="1"/>
      <c r="V42" s="1"/>
      <c r="W42" s="1"/>
      <c r="X42" s="1"/>
      <c r="Y42" s="1"/>
      <c r="Z42" s="1"/>
      <c r="AA42" s="1"/>
      <c r="AB42" s="1"/>
    </row>
    <row r="43" spans="1:28" s="2" customFormat="1" ht="6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2" customFormat="1" ht="12" customHeight="1">
      <c r="A44" s="193" t="s">
        <v>23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  <c r="L44" s="193" t="s">
        <v>24</v>
      </c>
      <c r="M44" s="195"/>
      <c r="N44" s="193" t="s">
        <v>25</v>
      </c>
      <c r="O44" s="194"/>
      <c r="P44" s="194"/>
      <c r="Q44" s="195"/>
      <c r="R44" s="193" t="s">
        <v>55</v>
      </c>
      <c r="S44" s="194"/>
      <c r="T44" s="194"/>
      <c r="U44" s="194"/>
      <c r="V44" s="194"/>
      <c r="W44" s="194"/>
      <c r="X44" s="194"/>
      <c r="Y44" s="194"/>
      <c r="Z44" s="194"/>
      <c r="AA44" s="194"/>
      <c r="AB44" s="195"/>
    </row>
    <row r="45" spans="1:28" s="2" customFormat="1" ht="33" customHeight="1">
      <c r="A45" s="196"/>
      <c r="B45" s="197"/>
      <c r="C45" s="197"/>
      <c r="D45" s="197"/>
      <c r="E45" s="197"/>
      <c r="F45" s="197"/>
      <c r="G45" s="164" t="s">
        <v>56</v>
      </c>
      <c r="H45" s="329"/>
      <c r="I45" s="329"/>
      <c r="J45" s="329"/>
      <c r="K45" s="330"/>
      <c r="L45" s="199"/>
      <c r="M45" s="200"/>
      <c r="N45" s="201"/>
      <c r="O45" s="202"/>
      <c r="P45" s="202"/>
      <c r="Q45" s="203"/>
      <c r="R45" s="204"/>
      <c r="S45" s="205"/>
      <c r="T45" s="205"/>
      <c r="U45" s="205"/>
      <c r="V45" s="205"/>
      <c r="W45" s="205"/>
      <c r="X45" s="205"/>
      <c r="Y45" s="205"/>
      <c r="Z45" s="205"/>
      <c r="AA45" s="205"/>
      <c r="AB45" s="206"/>
    </row>
    <row r="46" spans="1:28" s="2" customFormat="1" ht="6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2" customFormat="1" ht="21.75" customHeight="1">
      <c r="A47" s="12"/>
      <c r="B47" s="13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4"/>
      <c r="O47" s="12"/>
      <c r="P47" s="13"/>
      <c r="Q47" s="13"/>
      <c r="R47" s="13"/>
      <c r="S47" s="13"/>
      <c r="T47" s="13"/>
      <c r="U47" s="14"/>
      <c r="V47" s="13"/>
      <c r="W47" s="13"/>
      <c r="X47" s="13"/>
      <c r="Y47" s="13"/>
      <c r="Z47" s="13"/>
      <c r="AA47" s="13"/>
      <c r="AB47" s="14"/>
    </row>
    <row r="48" spans="1:28" s="2" customFormat="1" ht="21.75" customHeight="1">
      <c r="A48" s="15"/>
      <c r="B48" s="1"/>
      <c r="C48" s="1"/>
      <c r="D48" s="1"/>
      <c r="E48" s="1"/>
      <c r="F48" s="1"/>
      <c r="G48" s="16"/>
      <c r="H48" s="1"/>
      <c r="I48" s="1"/>
      <c r="J48" s="1"/>
      <c r="K48" s="1"/>
      <c r="L48" s="1"/>
      <c r="M48" s="1"/>
      <c r="N48" s="16"/>
      <c r="O48" s="15"/>
      <c r="P48" s="1"/>
      <c r="Q48" s="1"/>
      <c r="R48" s="1"/>
      <c r="S48" s="1"/>
      <c r="T48" s="1"/>
      <c r="U48" s="16"/>
      <c r="V48" s="1"/>
      <c r="W48" s="1"/>
      <c r="X48" s="1"/>
      <c r="Y48" s="1"/>
      <c r="Z48" s="1"/>
      <c r="AA48" s="1"/>
      <c r="AB48" s="16"/>
    </row>
    <row r="49" spans="1:28" s="2" customFormat="1" ht="21.75" customHeight="1">
      <c r="A49" s="17"/>
      <c r="B49" s="8"/>
      <c r="C49" s="8"/>
      <c r="D49" s="8"/>
      <c r="E49" s="8"/>
      <c r="F49" s="8"/>
      <c r="G49" s="18"/>
      <c r="H49" s="8"/>
      <c r="I49" s="8"/>
      <c r="J49" s="8"/>
      <c r="K49" s="8"/>
      <c r="L49" s="8"/>
      <c r="M49" s="8"/>
      <c r="N49" s="18"/>
      <c r="O49" s="17"/>
      <c r="P49" s="8"/>
      <c r="Q49" s="8"/>
      <c r="R49" s="8"/>
      <c r="S49" s="8"/>
      <c r="T49" s="8"/>
      <c r="U49" s="18"/>
      <c r="V49" s="8"/>
      <c r="W49" s="8"/>
      <c r="X49" s="8"/>
      <c r="Y49" s="8"/>
      <c r="Z49" s="8"/>
      <c r="AA49" s="8"/>
      <c r="AB49" s="18"/>
    </row>
    <row r="50" spans="1:28" ht="4.5" customHeight="1"/>
  </sheetData>
  <sheetProtection algorithmName="SHA-512" hashValue="zC3cRk+Tp6M7uOPGo1erqAVucy2DnsiUBu2ZiCC5VfI+KquZ6ytuHQq5t4WXiowIZFBvKjCTOFI+Mg8rdlCZNA==" saltValue="jSpfqe7p8zA6uMvXN/JdEQ==" spinCount="100000" sheet="1" objects="1" scenarios="1" formatCells="0"/>
  <mergeCells count="127">
    <mergeCell ref="N44:Q44"/>
    <mergeCell ref="R44:AB44"/>
    <mergeCell ref="A45:F45"/>
    <mergeCell ref="H45:K45"/>
    <mergeCell ref="L45:M45"/>
    <mergeCell ref="N45:Q45"/>
    <mergeCell ref="R45:AB45"/>
    <mergeCell ref="B40:E40"/>
    <mergeCell ref="F40:L40"/>
    <mergeCell ref="B41:E41"/>
    <mergeCell ref="F41:L41"/>
    <mergeCell ref="K42:L42"/>
    <mergeCell ref="A44:K44"/>
    <mergeCell ref="L44:M44"/>
    <mergeCell ref="B37:E37"/>
    <mergeCell ref="F37:L37"/>
    <mergeCell ref="B38:E38"/>
    <mergeCell ref="F38:L38"/>
    <mergeCell ref="B39:E39"/>
    <mergeCell ref="F39:L39"/>
    <mergeCell ref="C34:G34"/>
    <mergeCell ref="H34:L34"/>
    <mergeCell ref="M34:Q34"/>
    <mergeCell ref="R34:V34"/>
    <mergeCell ref="W34:AA34"/>
    <mergeCell ref="B36:E36"/>
    <mergeCell ref="F36:L36"/>
    <mergeCell ref="M36:R36"/>
    <mergeCell ref="S36:U36"/>
    <mergeCell ref="V36:AA36"/>
    <mergeCell ref="C32:G32"/>
    <mergeCell ref="H32:L32"/>
    <mergeCell ref="M32:Q32"/>
    <mergeCell ref="R32:V32"/>
    <mergeCell ref="W32:AA32"/>
    <mergeCell ref="C33:G33"/>
    <mergeCell ref="H33:L33"/>
    <mergeCell ref="M33:Q33"/>
    <mergeCell ref="R33:V33"/>
    <mergeCell ref="W33:AA33"/>
    <mergeCell ref="C29:M29"/>
    <mergeCell ref="N29:P29"/>
    <mergeCell ref="Q29:R29"/>
    <mergeCell ref="S29:V29"/>
    <mergeCell ref="W29:AA29"/>
    <mergeCell ref="H31:I31"/>
    <mergeCell ref="M31:N31"/>
    <mergeCell ref="C27:M27"/>
    <mergeCell ref="N27:P27"/>
    <mergeCell ref="Q27:R27"/>
    <mergeCell ref="S27:V27"/>
    <mergeCell ref="W27:AA27"/>
    <mergeCell ref="C28:M28"/>
    <mergeCell ref="N28:P28"/>
    <mergeCell ref="Q28:R28"/>
    <mergeCell ref="S28:V28"/>
    <mergeCell ref="W28:AA28"/>
    <mergeCell ref="C25:M25"/>
    <mergeCell ref="N25:P25"/>
    <mergeCell ref="Q25:R25"/>
    <mergeCell ref="S25:V25"/>
    <mergeCell ref="W25:AA25"/>
    <mergeCell ref="C26:M26"/>
    <mergeCell ref="N26:P26"/>
    <mergeCell ref="Q26:R26"/>
    <mergeCell ref="S26:V26"/>
    <mergeCell ref="W26:AA26"/>
    <mergeCell ref="C23:M23"/>
    <mergeCell ref="N23:P23"/>
    <mergeCell ref="Q23:R23"/>
    <mergeCell ref="S23:V23"/>
    <mergeCell ref="W23:AA23"/>
    <mergeCell ref="C24:M24"/>
    <mergeCell ref="N24:P24"/>
    <mergeCell ref="Q24:R24"/>
    <mergeCell ref="S24:V24"/>
    <mergeCell ref="W24:AA24"/>
    <mergeCell ref="C21:M21"/>
    <mergeCell ref="N21:P21"/>
    <mergeCell ref="Q21:R21"/>
    <mergeCell ref="S21:V21"/>
    <mergeCell ref="W21:AA21"/>
    <mergeCell ref="C22:M22"/>
    <mergeCell ref="N22:P22"/>
    <mergeCell ref="Q22:R22"/>
    <mergeCell ref="S22:V22"/>
    <mergeCell ref="W22:AA22"/>
    <mergeCell ref="C19:M19"/>
    <mergeCell ref="N19:P19"/>
    <mergeCell ref="Q19:R19"/>
    <mergeCell ref="S19:V19"/>
    <mergeCell ref="W19:AA19"/>
    <mergeCell ref="C20:M20"/>
    <mergeCell ref="N20:P20"/>
    <mergeCell ref="Q20:R20"/>
    <mergeCell ref="S20:V20"/>
    <mergeCell ref="W20:AA20"/>
    <mergeCell ref="A18:B18"/>
    <mergeCell ref="C18:M18"/>
    <mergeCell ref="N18:P18"/>
    <mergeCell ref="Q18:R18"/>
    <mergeCell ref="S18:V18"/>
    <mergeCell ref="W18:AA18"/>
    <mergeCell ref="A15:C15"/>
    <mergeCell ref="D15:G15"/>
    <mergeCell ref="I15:J15"/>
    <mergeCell ref="K15:N15"/>
    <mergeCell ref="O15:AB15"/>
    <mergeCell ref="A16:C16"/>
    <mergeCell ref="D16:J16"/>
    <mergeCell ref="K16:N16"/>
    <mergeCell ref="O16:AB16"/>
    <mergeCell ref="O9:AB9"/>
    <mergeCell ref="O11:AA11"/>
    <mergeCell ref="O12:P12"/>
    <mergeCell ref="Q12:AB12"/>
    <mergeCell ref="A14:C14"/>
    <mergeCell ref="D14:AB14"/>
    <mergeCell ref="J2:S2"/>
    <mergeCell ref="A5:J5"/>
    <mergeCell ref="O5:Q5"/>
    <mergeCell ref="A7:D7"/>
    <mergeCell ref="E7:M7"/>
    <mergeCell ref="O7:P7"/>
    <mergeCell ref="R5:X5"/>
    <mergeCell ref="Y5:Z5"/>
    <mergeCell ref="AA5:AB5"/>
  </mergeCells>
  <phoneticPr fontId="4"/>
  <dataValidations count="13">
    <dataValidation allowBlank="1" showInputMessage="1" showErrorMessage="1" promptTitle="---適格請求書発行事業者登録番号---" prompt="登録番号をご入力ください。_x000a_T +　数字13桁。_x000a_適格請求書発行事業者でない場合は、空白でお願いします。" sqref="Y5" xr:uid="{96BA4D41-6BD9-4F0D-8EAA-24B40AE08BDA}"/>
    <dataValidation allowBlank="1" showInputMessage="1" showErrorMessage="1" promptTitle="---取引先コード-------------------" prompt="「2」から始まる７桁の数字になります。_x000a_支払案内書等でご確認ください。_x000a_※末尾が「1」の場合は、「0」に置き換えてください。_x000a_また、ご不明な場合は、管理課までお尋ねください。" sqref="R7" xr:uid="{4E29B205-7116-44D5-A166-70CB434A04F8}"/>
    <dataValidation allowBlank="1" showInputMessage="1" showErrorMessage="1" prompt="支払案内書に記載のコードの末尾が「1」の場合であっても、「0」としてください。" sqref="W7" xr:uid="{FF5056E9-93E4-4090-BE89-05C9B929D57D}"/>
    <dataValidation allowBlank="1" showInputMessage="1" showErrorMessage="1" promptTitle="---社印--------------------------" prompt="貴社(貴殿)の印をご捺印ください。" sqref="AB11" xr:uid="{405AC33E-F8EC-47BA-B21C-670441D22773}"/>
    <dataValidation allowBlank="1" showInputMessage="1" showErrorMessage="1" promptTitle="---工事件名----------------------" prompt="当該工事の担当者にご確認ください。_x000a_『工事現場』でないものはご記入は不要です。" sqref="D14:AB14" xr:uid="{C7DEB4CA-DBC9-4EF9-8A93-7262190EA590}"/>
    <dataValidation allowBlank="1" showInputMessage="1" showErrorMessage="1" prompt="ご請求いただく内容について、明細をご入力ください。_x000a_または、「別紙明細のとおり」とし、貴社請求明細書を添付してください。" sqref="C19:M19" xr:uid="{7B5BE6CD-C3D8-441F-93D0-831E32A3C404}"/>
    <dataValidation type="list" allowBlank="1" showInputMessage="1" showErrorMessage="1" sqref="W18:AA18" xr:uid="{148B39A9-B184-4A83-A64A-C983EDDB902B}">
      <formula1>"税込金額,税抜金額"</formula1>
    </dataValidation>
    <dataValidation type="list" allowBlank="1" showInputMessage="1" showErrorMessage="1" sqref="L45:M45" xr:uid="{19187B00-8D3E-41BF-AF61-8881AF0C738C}">
      <formula1>"普通,当座"</formula1>
    </dataValidation>
    <dataValidation allowBlank="1" showInputMessage="1" showErrorMessage="1" promptTitle="---口座名義------------------------" prompt="カタカナでご入力ください。" sqref="R45:AB45" xr:uid="{CE491916-8378-48FA-8AF7-EF5584E3BBE0}"/>
    <dataValidation allowBlank="1" showInputMessage="1" showErrorMessage="1" promptTitle="---現場担当者名-----------------------" prompt="西濃建設の担当者名をご入力ください。" sqref="O15:AB15" xr:uid="{3D1B2E44-4844-490C-BEBE-81E1251FE09A}"/>
    <dataValidation allowBlank="1" showInputMessage="1" showErrorMessage="1" promptTitle="---現場担当者名---------------" prompt="工事現場宛でない場合は、担当部門名をご入力ください。" sqref="O16:AB16" xr:uid="{57A33F45-A0A4-480C-A8F1-4B465870E070}"/>
    <dataValidation allowBlank="1" showInputMessage="1" showErrorMessage="1" promptTitle="---適格請求書発行事業者登録番号------" prompt="登録番号をご入力ください。_x000a_T +　数字13桁。_x000a_適格請求書発行事業者でない場合は、_x000a_空白にして、右の「免税」欄に✔を入れてください。_x000a_" sqref="R5:X5" xr:uid="{309AE524-2251-4091-B125-D9741C3B1093}"/>
    <dataValidation type="list" allowBlank="1" showInputMessage="1" showErrorMessage="1" promptTitle="---免税事業者等-----------------------" prompt="適格請求書発行事業者でない場合は、_x000a_▼より、「✔」を選択してください。" sqref="AA5:AB5" xr:uid="{CA86ACCF-3796-4D73-A502-F6C903A9EEE5}">
      <formula1>"✔"</formula1>
    </dataValidation>
  </dataValidations>
  <pageMargins left="0.78740157480314965" right="0.70866141732283472" top="0.59055118110236227" bottom="0.26" header="0.31496062992125984" footer="0.1968503937007874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ご提出にあたって</vt:lpstr>
      <vt:lpstr>様式(Ａ)契約分</vt:lpstr>
      <vt:lpstr>様式(Ｂ)契約外</vt:lpstr>
      <vt:lpstr>様式(Ａ)記入方法</vt:lpstr>
      <vt:lpstr>様式(Ｂ)記入方法</vt:lpstr>
      <vt:lpstr>様式(Ｂ)契約外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西濃建設</dc:creator>
  <cp:lastModifiedBy>武山 友美</cp:lastModifiedBy>
  <cp:lastPrinted>2023-10-30T08:43:59Z</cp:lastPrinted>
  <dcterms:created xsi:type="dcterms:W3CDTF">2017-10-24T05:06:36Z</dcterms:created>
  <dcterms:modified xsi:type="dcterms:W3CDTF">2023-10-30T08:48:53Z</dcterms:modified>
</cp:coreProperties>
</file>